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<sst xmlns="http://schemas.openxmlformats.org/spreadsheetml/2006/main" count="203" uniqueCount="203">
  <si>
    <t>Школа</t>
  </si>
  <si>
    <t xml:space="preserve">МОУ "СОШ №5"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</si>
  <si>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</si>
  <si>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</si>
  <si>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</si>
  <si>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</si>
  <si>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</si>
  <si>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Журило Т. В.</t>
  </si>
  <si>
    <t xml:space="preserve">Возрастная категория</t>
  </si>
  <si>
    <t xml:space="preserve">7-11 лет</t>
  </si>
  <si>
    <t>дата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</si>
  <si>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</si>
  <si>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</si>
  <si>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</si>
  <si>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</si>
  <si>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</si>
  <si>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</si>
  <si>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</si>
  <si>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</si>
  <si>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</si>
  <si>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</si>
  <si>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</si>
  <si>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</si>
  <si>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</si>
  <si>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</si>
  <si>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 рисвая вязкая молочная с маслом</t>
  </si>
  <si>
    <t>гор.напиток</t>
  </si>
  <si>
    <t xml:space="preserve">Напиток кофейный  с молоком</t>
  </si>
  <si>
    <t>хлеб</t>
  </si>
  <si>
    <t>фрукты</t>
  </si>
  <si>
    <t>яблоко</t>
  </si>
  <si>
    <t>бутерброд</t>
  </si>
  <si>
    <t xml:space="preserve">Бутерброд с отварной курицей и сыром</t>
  </si>
  <si>
    <t>итого</t>
  </si>
  <si>
    <t>Обед</t>
  </si>
  <si>
    <t>закуска</t>
  </si>
  <si>
    <t xml:space="preserve">Салат из моркови с кукурузой</t>
  </si>
  <si>
    <t xml:space="preserve">1 блюдо</t>
  </si>
  <si>
    <t xml:space="preserve">Суп с рисом с томатом на курином бульоне</t>
  </si>
  <si>
    <t xml:space="preserve">2 блюдо</t>
  </si>
  <si>
    <t xml:space="preserve">Биточек куриный запеченный в соусе</t>
  </si>
  <si>
    <t>гарнир</t>
  </si>
  <si>
    <t xml:space="preserve">Рагу из овощей</t>
  </si>
  <si>
    <t>напиток</t>
  </si>
  <si>
    <t xml:space="preserve">Компот из изюма</t>
  </si>
  <si>
    <t xml:space="preserve">хлеб бел.</t>
  </si>
  <si>
    <t xml:space="preserve">Хлеб пшеничный </t>
  </si>
  <si>
    <t xml:space="preserve">хлеб черн.</t>
  </si>
  <si>
    <t xml:space="preserve">Хлеб ржано-пшеничный </t>
  </si>
  <si>
    <t xml:space="preserve">Итого за день:</t>
  </si>
  <si>
    <t xml:space="preserve">Жаркое по-домашнему с курицей, салат морковный с маслом</t>
  </si>
  <si>
    <t>1801/1702</t>
  </si>
  <si>
    <t xml:space="preserve">Чай заварной с сахаром и лимоном</t>
  </si>
  <si>
    <t xml:space="preserve">Салат из свежей капусты с кукурузой и морковью</t>
  </si>
  <si>
    <t xml:space="preserve">Борщ со свежей капустой с картофелем и сметаной на бульоне</t>
  </si>
  <si>
    <t xml:space="preserve">Мясо тушеное (свинина)</t>
  </si>
  <si>
    <t xml:space="preserve">Каша гречневая с маслом</t>
  </si>
  <si>
    <t xml:space="preserve">Напиток из шиповника</t>
  </si>
  <si>
    <t xml:space="preserve">Омлет с курицей и картофелем</t>
  </si>
  <si>
    <t xml:space="preserve">Какао с молоком</t>
  </si>
  <si>
    <t>Яблоко</t>
  </si>
  <si>
    <t xml:space="preserve">Салат овощной с яблоками</t>
  </si>
  <si>
    <t xml:space="preserve">Суп картофельный с вермишелью на бульоне</t>
  </si>
  <si>
    <t xml:space="preserve">Катлета рыбная запеченная в белом соусе</t>
  </si>
  <si>
    <t xml:space="preserve">Картофельное пюре с маслом</t>
  </si>
  <si>
    <t xml:space="preserve">Сок фруктовый разливной в ассортименте</t>
  </si>
  <si>
    <t xml:space="preserve">Котлета Домашняя с соусом сметанно-томатным, макароны отварные с маслом, салат из свежих овощей</t>
  </si>
  <si>
    <t>671/1669/1817</t>
  </si>
  <si>
    <t xml:space="preserve">Чай заварной с молоком</t>
  </si>
  <si>
    <t xml:space="preserve">Винегрет овощной</t>
  </si>
  <si>
    <t>67/М/ССЖ</t>
  </si>
  <si>
    <t xml:space="preserve">Щи из свежей капусты с картофелем на курином бульоне со сметаной</t>
  </si>
  <si>
    <t>88/М/ССЖ</t>
  </si>
  <si>
    <t xml:space="preserve">Плов с отварной птицей</t>
  </si>
  <si>
    <t>291/М/ССЖ</t>
  </si>
  <si>
    <t xml:space="preserve">Компот из вишни </t>
  </si>
  <si>
    <t>342/М/ССЖ</t>
  </si>
  <si>
    <t xml:space="preserve">Хлеб пшеничный обогащенный йодоказеином</t>
  </si>
  <si>
    <t xml:space="preserve">Хлеб ржано-пшеничный обогащенный йодоказеином</t>
  </si>
  <si>
    <t xml:space="preserve">Запеканка из творога с соусом кисельным из ягод</t>
  </si>
  <si>
    <t>223/М/ССЖ</t>
  </si>
  <si>
    <t xml:space="preserve">Чай с шиповником</t>
  </si>
  <si>
    <t>376/М/ССЖ</t>
  </si>
  <si>
    <t xml:space="preserve">Хлеб пшеничный обогащенный йодоказеином с маслом</t>
  </si>
  <si>
    <t>14/М</t>
  </si>
  <si>
    <t>338/М</t>
  </si>
  <si>
    <t xml:space="preserve">Салат из белокочанной капусты </t>
  </si>
  <si>
    <t>45/М/ССЖ</t>
  </si>
  <si>
    <t xml:space="preserve">Суп картофельный с бобовыми(горохом) на курином бульоне</t>
  </si>
  <si>
    <t>102/М/ССЖ</t>
  </si>
  <si>
    <t xml:space="preserve">Тефтели из говядины со свининой с соусом томатным</t>
  </si>
  <si>
    <t>278/М/ССЖ</t>
  </si>
  <si>
    <t xml:space="preserve">Картофель отварной</t>
  </si>
  <si>
    <t>125/М/ССЖ</t>
  </si>
  <si>
    <t xml:space="preserve">Компот из свежих яблок</t>
  </si>
  <si>
    <t xml:space="preserve">Каша вязкая молочная из овсяных хлопьев "Геркулес"</t>
  </si>
  <si>
    <t>173/М/ССЖ</t>
  </si>
  <si>
    <t xml:space="preserve">Напиток кофейный на молоке</t>
  </si>
  <si>
    <t>379/М/ССЖ</t>
  </si>
  <si>
    <t>Мандарин</t>
  </si>
  <si>
    <t>4/М</t>
  </si>
  <si>
    <t xml:space="preserve">Салат морковный</t>
  </si>
  <si>
    <t>62/М/ССЖ</t>
  </si>
  <si>
    <t xml:space="preserve">Суп из овощей на курином бульоне со сметаной</t>
  </si>
  <si>
    <t>99/М/ССЖ</t>
  </si>
  <si>
    <t xml:space="preserve">Рагу из овощей с курицей</t>
  </si>
  <si>
    <t>289/М/ССЖ</t>
  </si>
  <si>
    <t>349/М/ССЖ</t>
  </si>
  <si>
    <t xml:space="preserve">Биточки из курицы, рагу овощное, салат из свежих помидоров со сладким перцем</t>
  </si>
  <si>
    <t>294/М/ССЖ,142/М/ССЖ,27/М/ССЖ</t>
  </si>
  <si>
    <t xml:space="preserve">Чай с сахаром и лимоном</t>
  </si>
  <si>
    <t>377/М/ССЖ</t>
  </si>
  <si>
    <t>56/М/ССЖ</t>
  </si>
  <si>
    <t xml:space="preserve">Рассольник ленинградский на бульоне</t>
  </si>
  <si>
    <t>96/М/ССЖ</t>
  </si>
  <si>
    <t xml:space="preserve">Щницель из говядины и мяса птицы с соусом томатным </t>
  </si>
  <si>
    <t>267/М/ССЖ</t>
  </si>
  <si>
    <t xml:space="preserve">Макароны отварные</t>
  </si>
  <si>
    <t>202/М/ССЖ</t>
  </si>
  <si>
    <t>388/м/ССЖ</t>
  </si>
  <si>
    <t xml:space="preserve">Омлет с сыром, подгарнировка из свежих огурцов</t>
  </si>
  <si>
    <t>211/М/ССЖ,71/М</t>
  </si>
  <si>
    <t xml:space="preserve">Какао на молоке</t>
  </si>
  <si>
    <t>382/М/ССЖ</t>
  </si>
  <si>
    <t xml:space="preserve">Салат из свеклы с сыром</t>
  </si>
  <si>
    <t>50/М/ССЖ</t>
  </si>
  <si>
    <t xml:space="preserve">Запеканка картофельная с печенью</t>
  </si>
  <si>
    <t>284/М/ССЖ</t>
  </si>
  <si>
    <t xml:space="preserve">Сок фруктовый</t>
  </si>
  <si>
    <t xml:space="preserve">Биточки из говядины и мяса птицы с соусом сметанно-томатным, макароны отварные, салат Осенний</t>
  </si>
  <si>
    <t>269/М/ССЖ,202/М/ССЖ,99/К/ССЖ</t>
  </si>
  <si>
    <t xml:space="preserve">Чай с молоком</t>
  </si>
  <si>
    <t>378/М/ССЖ</t>
  </si>
  <si>
    <t xml:space="preserve">Салат картофельный с морковью и зеленым горошком</t>
  </si>
  <si>
    <t>40/М/ССЖ</t>
  </si>
  <si>
    <t>116/М/ССЖ</t>
  </si>
  <si>
    <t xml:space="preserve">Котлеты из курицы с маслом сливочным</t>
  </si>
  <si>
    <t>295/М/ССЖ</t>
  </si>
  <si>
    <t xml:space="preserve">Каша гречневая рассыпчатая</t>
  </si>
  <si>
    <t>171/М/ССЖ</t>
  </si>
  <si>
    <t xml:space="preserve">Компот из вишни</t>
  </si>
  <si>
    <t xml:space="preserve">Пудинг из творога (запеченный) с соусом ванильным</t>
  </si>
  <si>
    <t>222/М/ССЖ</t>
  </si>
  <si>
    <t>388/М/ССЖ</t>
  </si>
  <si>
    <t xml:space="preserve">Салат из белокочанной капусты</t>
  </si>
  <si>
    <t xml:space="preserve">Суп рыбный</t>
  </si>
  <si>
    <t>83/К/ССЖ</t>
  </si>
  <si>
    <t xml:space="preserve">Гуляш из говядины</t>
  </si>
  <si>
    <t>260/М/ССЖ</t>
  </si>
  <si>
    <t xml:space="preserve">Каша вязкая молочная из пшеничной крупы</t>
  </si>
  <si>
    <t xml:space="preserve">Салат из квашеной капусты со свеклой</t>
  </si>
  <si>
    <t>7/И</t>
  </si>
  <si>
    <t xml:space="preserve">Суп картофельный с фасолью на курином бульоне</t>
  </si>
  <si>
    <t xml:space="preserve">Фрикадельки куриные</t>
  </si>
  <si>
    <t>297/М/ССЖ</t>
  </si>
  <si>
    <t xml:space="preserve">Рагу овощное</t>
  </si>
  <si>
    <t>142/М/ССЖ</t>
  </si>
  <si>
    <t xml:space="preserve">Плов с отварной птицей, салат морковный</t>
  </si>
  <si>
    <t xml:space="preserve">291/М/ССЖ, 62/М/ССЖ</t>
  </si>
  <si>
    <t xml:space="preserve">Саоат картофельный с кукурузой и морковью</t>
  </si>
  <si>
    <t>39/М/ССЖ</t>
  </si>
  <si>
    <t xml:space="preserve">Борщ с капустой и картофелем на курином бульоне со сметаной</t>
  </si>
  <si>
    <t>82/М/ССЖ</t>
  </si>
  <si>
    <t>256/М/ССЖ</t>
  </si>
  <si>
    <t xml:space="preserve">Омлет натуральный, подгарнировка из огурцов</t>
  </si>
  <si>
    <t>210/М/ССЖ,71/М</t>
  </si>
  <si>
    <t xml:space="preserve">Рассольник ленинградский на курином бульоне</t>
  </si>
  <si>
    <t xml:space="preserve">Рыба , запеченная в сметанном соусе</t>
  </si>
  <si>
    <t>232/М/ССЖ</t>
  </si>
  <si>
    <t xml:space="preserve">Картофельное пюре</t>
  </si>
  <si>
    <t>128/М/ССЖ</t>
  </si>
  <si>
    <t xml:space="preserve">Котлеты домашние с соусом сметанно-томатным,макароны отварные, салат из белокочанной капусты</t>
  </si>
  <si>
    <t>271/М/ССЖ,202/М/ССЖ,45/М/ССЖ</t>
  </si>
  <si>
    <t xml:space="preserve">Бефстроганов из куриного филе</t>
  </si>
  <si>
    <t>290/М/ССЖ</t>
  </si>
  <si>
    <t xml:space="preserve">Рис отварной с маслом сливочным</t>
  </si>
  <si>
    <t xml:space="preserve">Запеканка из творога с соусом ванильным </t>
  </si>
  <si>
    <t xml:space="preserve">Хлеб пшеничный обогащенный йодоказеином с маслом сливочным</t>
  </si>
  <si>
    <t xml:space="preserve">Суп картофельный с мясными фрикадельками</t>
  </si>
  <si>
    <t>104/М/ССЖ</t>
  </si>
  <si>
    <t xml:space="preserve">Гуляш из курицы</t>
  </si>
  <si>
    <t xml:space="preserve">Котлеты из курицы, рагу овощное, салат из свежих помидоров</t>
  </si>
  <si>
    <t>294/М/ССЖ,142/М/ССЖ,23/М/ССЖ</t>
  </si>
  <si>
    <t xml:space="preserve">Салат Осенний</t>
  </si>
  <si>
    <t>99/К/ССЖ</t>
  </si>
  <si>
    <t xml:space="preserve">Суп картофельный с макаронами на курином бульоне</t>
  </si>
  <si>
    <t>103/М/ССЖ</t>
  </si>
  <si>
    <t xml:space="preserve">Котлеты домашние с соусом сметанно-томатным</t>
  </si>
  <si>
    <t>271/М/ССЖ</t>
  </si>
  <si>
    <t xml:space="preserve">Омлет натуральный, подгарнировка из свежих огурцов</t>
  </si>
  <si>
    <t xml:space="preserve">Салат картофельный с солеными огурцами и зеленым горошком</t>
  </si>
  <si>
    <t>42/М/ССЖ</t>
  </si>
  <si>
    <t xml:space="preserve">Суфле из печени</t>
  </si>
  <si>
    <t>271/К/ССЖ</t>
  </si>
  <si>
    <t xml:space="preserve">Биточки из говядины и мяса птицы с соусом сметанно-томатным, Каша гречневая рассыпчатая, салат морковный</t>
  </si>
  <si>
    <t>269/М/ССЖ,171/М/ССЖ,62/М/ССЖ</t>
  </si>
  <si>
    <t xml:space="preserve">Котлеты из курицы с соусом сметанно-томатном</t>
  </si>
  <si>
    <t>294/М/ССЖ</t>
  </si>
  <si>
    <t xml:space="preserve">Пудинг из творога (запеченный) с соусом кисельным из ягод</t>
  </si>
  <si>
    <t xml:space="preserve">Салат из белокачанной капусты</t>
  </si>
  <si>
    <t xml:space="preserve">Жаркое по-домашнему (свинина)</t>
  </si>
  <si>
    <t>259/ССЖ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</si>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</sst>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/mm/yyyy"/>
  </numFmts>
  <fonts count="11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Arial"/>
      <sz val="10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66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1" numFmtId="160" xfId="0" applyNumberFormat="1" applyFont="1" applyFill="1" applyBorder="1" applyAlignment="1" applyProtection="1">
      <alignment horizontal="left"/>
      <protection locked="0"/>
    </xf>
    <xf fontId="1" fillId="2" borderId="1" numFmtId="0" xfId="0" applyFont="1" applyFill="1" applyBorder="1" applyAlignment="1" applyProtection="1">
      <alignment horizontal="left"/>
      <protection locked="0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/>
    </xf>
    <xf fontId="1" fillId="0" borderId="6" numFmtId="0" xfId="0" applyFont="1" applyBorder="1" applyAlignment="1">
      <alignment horizontal="center"/>
    </xf>
    <xf fontId="0" fillId="0" borderId="7" numFmtId="0" xfId="0" applyBorder="1"/>
    <xf fontId="0" fillId="0" borderId="8" numFmtId="0" xfId="0" applyBorder="1"/>
    <xf fontId="1" fillId="2" borderId="8" numFmtId="0" xfId="0" applyFont="1" applyFill="1" applyBorder="1" applyAlignment="1" applyProtection="1">
      <alignment vertical="top" wrapText="1"/>
      <protection locked="0"/>
    </xf>
    <xf fontId="1" fillId="2" borderId="8" numFmtId="0" xfId="0" applyFont="1" applyFill="1" applyBorder="1" applyAlignment="1" applyProtection="1">
      <alignment horizontal="center"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1" fillId="2" borderId="15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7" fillId="2" borderId="1" numFmtId="0" xfId="0" applyFont="1" applyFill="1" applyBorder="1" applyAlignment="1" applyProtection="1">
      <alignment vertical="top" wrapText="1"/>
      <protection locked="0"/>
    </xf>
    <xf fontId="1" fillId="0" borderId="16" numFmtId="0" xfId="0" applyFont="1" applyBorder="1" applyAlignment="1">
      <alignment horizontal="center"/>
    </xf>
    <xf fontId="1" fillId="0" borderId="17" numFmtId="0" xfId="0" applyFont="1" applyBorder="1" applyAlignment="1">
      <alignment horizontal="center"/>
    </xf>
    <xf fontId="0" fillId="0" borderId="18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5" numFmtId="0" xfId="0" applyFont="1" applyBorder="1" applyAlignment="1">
      <alignment horizontal="center" vertical="top" wrapText="1"/>
    </xf>
    <xf fontId="1" fillId="0" borderId="19" numFmtId="0" xfId="0" applyFont="1" applyBorder="1" applyAlignment="1">
      <alignment horizontal="center"/>
    </xf>
    <xf fontId="1" fillId="0" borderId="20" numFmtId="0" xfId="0" applyFont="1" applyBorder="1" applyAlignment="1">
      <alignment horizontal="center"/>
    </xf>
    <xf fontId="0" fillId="0" borderId="20" numFmtId="0" xfId="0" applyBorder="1"/>
    <xf fontId="1" fillId="3" borderId="21" numFmtId="0" xfId="0" applyFont="1" applyFill="1" applyBorder="1" applyAlignment="1">
      <alignment horizontal="center"/>
    </xf>
    <xf fontId="1" fillId="3" borderId="22" numFmtId="0" xfId="0" applyFont="1" applyFill="1" applyBorder="1" applyAlignment="1">
      <alignment horizontal="center"/>
    </xf>
    <xf fontId="9" fillId="3" borderId="23" numFmtId="0" xfId="0" applyFont="1" applyFill="1" applyBorder="1" applyAlignment="1">
      <alignment horizontal="center" vertical="center" wrapText="1"/>
    </xf>
    <xf fontId="10" fillId="3" borderId="24" numFmtId="0" xfId="0" applyFont="1" applyFill="1" applyBorder="1" applyAlignment="1">
      <alignment horizontal="center" vertical="center" wrapText="1"/>
    </xf>
    <xf fontId="1" fillId="3" borderId="22" numFmtId="0" xfId="0" applyFont="1" applyFill="1" applyBorder="1" applyAlignment="1">
      <alignment vertical="top" wrapText="1"/>
    </xf>
    <xf fontId="1" fillId="3" borderId="22" numFmtId="0" xfId="0" applyFont="1" applyFill="1" applyBorder="1" applyAlignment="1">
      <alignment horizontal="center" vertical="top" wrapText="1"/>
    </xf>
    <xf fontId="1" fillId="3" borderId="23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9" fillId="3" borderId="24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horizontal="center" vertical="top" wrapText="1"/>
    </xf>
    <xf fontId="1" fillId="0" borderId="2" numFmtId="0" xfId="0" applyFont="1" applyBorder="1"/>
    <xf fontId="1" fillId="0" borderId="3" numFmtId="0" xfId="0" applyFont="1" applyBorder="1"/>
    <xf fontId="9" fillId="0" borderId="4" numFmtId="0" xfId="0" applyFont="1" applyBorder="1" applyAlignment="1">
      <alignment horizontal="center" vertical="center" wrapText="1"/>
    </xf>
    <xf fontId="9" fillId="0" borderId="25" numFmtId="0" xfId="0" applyFont="1" applyBorder="1" applyAlignment="1">
      <alignment horizontal="center" vertical="center" wrapText="1"/>
    </xf>
    <xf fontId="9" fillId="0" borderId="26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/>
    </xf>
    <xf fontId="1" fillId="0" borderId="27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G71" activeCellId="0" sqref="G71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11"/>
    <col customWidth="1" min="11" max="11" style="1" width="13.42578125"/>
    <col min="12" max="16384" style="1" width="9.140625"/>
  </cols>
  <sheetData>
    <row r="1" ht="15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6.5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1" t="s">
        <v>10</v>
      </c>
      <c r="H3" s="11">
        <v>45186</v>
      </c>
      <c r="I3" s="12"/>
      <c r="J3" s="12"/>
      <c r="K3" s="12"/>
    </row>
    <row r="4" ht="13.5">
      <c r="C4" s="1"/>
      <c r="D4" s="8"/>
    </row>
    <row r="5" ht="31.5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  <c r="L5" s="17" t="s">
        <v>22</v>
      </c>
    </row>
    <row r="6" ht="15">
      <c r="A6" s="18">
        <v>1</v>
      </c>
      <c r="B6" s="19">
        <v>1</v>
      </c>
      <c r="C6" s="20" t="s">
        <v>23</v>
      </c>
      <c r="D6" s="21" t="s">
        <v>24</v>
      </c>
      <c r="E6" s="22" t="s">
        <v>25</v>
      </c>
      <c r="F6" s="23">
        <v>150</v>
      </c>
      <c r="G6" s="23">
        <v>3.5550000000000002</v>
      </c>
      <c r="H6" s="23">
        <v>5.0810000000000004</v>
      </c>
      <c r="I6" s="23">
        <v>24.359000000000002</v>
      </c>
      <c r="J6" s="23">
        <v>157.38800000000001</v>
      </c>
      <c r="K6" s="24">
        <v>1721</v>
      </c>
      <c r="L6" s="25"/>
    </row>
    <row r="7" ht="1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3"/>
    </row>
    <row r="8" ht="15">
      <c r="A8" s="26"/>
      <c r="B8" s="27"/>
      <c r="C8" s="28"/>
      <c r="D8" s="34" t="s">
        <v>26</v>
      </c>
      <c r="E8" s="30" t="s">
        <v>27</v>
      </c>
      <c r="F8" s="31">
        <v>180</v>
      </c>
      <c r="G8" s="31">
        <v>1.633</v>
      </c>
      <c r="H8" s="31">
        <v>1.3600000000000001</v>
      </c>
      <c r="I8" s="31">
        <v>17.576000000000001</v>
      </c>
      <c r="J8" s="31">
        <v>89.078999999999994</v>
      </c>
      <c r="K8" s="32">
        <v>1713</v>
      </c>
      <c r="L8" s="33"/>
    </row>
    <row r="9" ht="15">
      <c r="A9" s="26"/>
      <c r="B9" s="27"/>
      <c r="C9" s="28"/>
      <c r="D9" s="34" t="s">
        <v>28</v>
      </c>
      <c r="E9" s="30"/>
      <c r="F9" s="31"/>
      <c r="G9" s="31"/>
      <c r="H9" s="31"/>
      <c r="I9" s="31"/>
      <c r="J9" s="31"/>
      <c r="K9" s="32"/>
      <c r="L9" s="33"/>
    </row>
    <row r="10" ht="15">
      <c r="A10" s="26"/>
      <c r="B10" s="27"/>
      <c r="C10" s="28"/>
      <c r="D10" s="34" t="s">
        <v>29</v>
      </c>
      <c r="E10" s="35" t="s">
        <v>30</v>
      </c>
      <c r="F10" s="31">
        <v>100</v>
      </c>
      <c r="G10" s="31">
        <v>0.65000000000000002</v>
      </c>
      <c r="H10" s="31">
        <v>0.29999999999999999</v>
      </c>
      <c r="I10" s="31">
        <v>8.9499999999999993</v>
      </c>
      <c r="J10" s="31">
        <v>41.100000000000001</v>
      </c>
      <c r="K10" s="32"/>
      <c r="L10" s="33"/>
    </row>
    <row r="11" ht="15">
      <c r="A11" s="26"/>
      <c r="B11" s="27"/>
      <c r="C11" s="28"/>
      <c r="D11" s="29" t="s">
        <v>31</v>
      </c>
      <c r="E11" s="30" t="s">
        <v>32</v>
      </c>
      <c r="F11" s="31">
        <v>75</v>
      </c>
      <c r="G11" s="31">
        <v>16.175000000000001</v>
      </c>
      <c r="H11" s="31">
        <v>10.622</v>
      </c>
      <c r="I11" s="31">
        <v>15.766999999999999</v>
      </c>
      <c r="J11" s="31">
        <v>223.36600000000001</v>
      </c>
      <c r="K11" s="32">
        <v>17</v>
      </c>
      <c r="L11" s="33"/>
    </row>
    <row r="12" ht="1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3"/>
    </row>
    <row r="13" ht="15">
      <c r="A13" s="36"/>
      <c r="B13" s="37"/>
      <c r="C13" s="38"/>
      <c r="D13" s="39" t="s">
        <v>33</v>
      </c>
      <c r="E13" s="40"/>
      <c r="F13" s="41">
        <f>SUM(F6:F12)</f>
        <v>505</v>
      </c>
      <c r="G13" s="41">
        <f t="shared" ref="G13:I13" si="0">SUM(G6:G12)</f>
        <v>22.013000000000002</v>
      </c>
      <c r="H13" s="41">
        <f t="shared" si="0"/>
        <v>17.363</v>
      </c>
      <c r="I13" s="41">
        <f t="shared" si="0"/>
        <v>66.652000000000001</v>
      </c>
      <c r="J13" s="41">
        <f>SUM(J6:J12)</f>
        <v>510.93299999999999</v>
      </c>
      <c r="K13" s="42"/>
      <c r="L13" s="43">
        <v>92.469999999999999</v>
      </c>
    </row>
    <row r="14" ht="15">
      <c r="A14" s="44">
        <f>A6</f>
        <v>1</v>
      </c>
      <c r="B14" s="45">
        <f>B6</f>
        <v>1</v>
      </c>
      <c r="C14" s="46" t="s">
        <v>34</v>
      </c>
      <c r="D14" s="34" t="s">
        <v>35</v>
      </c>
      <c r="E14" s="30" t="s">
        <v>36</v>
      </c>
      <c r="F14" s="31">
        <v>60</v>
      </c>
      <c r="G14" s="31">
        <v>0.80200000000000005</v>
      </c>
      <c r="H14" s="31">
        <v>2.4409999999999998</v>
      </c>
      <c r="I14" s="31">
        <v>4.5170000000000003</v>
      </c>
      <c r="J14" s="31">
        <v>43.241</v>
      </c>
      <c r="K14" s="32">
        <v>1824</v>
      </c>
      <c r="L14" s="33"/>
    </row>
    <row r="15" ht="15">
      <c r="A15" s="26"/>
      <c r="B15" s="27"/>
      <c r="C15" s="28"/>
      <c r="D15" s="34" t="s">
        <v>37</v>
      </c>
      <c r="E15" s="30" t="s">
        <v>38</v>
      </c>
      <c r="F15" s="31">
        <v>200</v>
      </c>
      <c r="G15" s="31">
        <v>4.4320000000000004</v>
      </c>
      <c r="H15" s="31">
        <v>6.4880000000000004</v>
      </c>
      <c r="I15" s="31">
        <v>17.398</v>
      </c>
      <c r="J15" s="31">
        <v>145.71100000000001</v>
      </c>
      <c r="K15" s="32">
        <v>1275</v>
      </c>
      <c r="L15" s="33"/>
    </row>
    <row r="16" ht="15">
      <c r="A16" s="26"/>
      <c r="B16" s="27"/>
      <c r="C16" s="28"/>
      <c r="D16" s="34" t="s">
        <v>39</v>
      </c>
      <c r="E16" s="30" t="s">
        <v>40</v>
      </c>
      <c r="F16" s="31">
        <v>90</v>
      </c>
      <c r="G16" s="31">
        <v>12.292</v>
      </c>
      <c r="H16" s="31">
        <v>12.942</v>
      </c>
      <c r="I16" s="31">
        <v>12.962</v>
      </c>
      <c r="J16" s="31">
        <v>217.494</v>
      </c>
      <c r="K16" s="32">
        <v>1432</v>
      </c>
      <c r="L16" s="33"/>
    </row>
    <row r="17" ht="15">
      <c r="A17" s="26"/>
      <c r="B17" s="27"/>
      <c r="C17" s="28"/>
      <c r="D17" s="34" t="s">
        <v>41</v>
      </c>
      <c r="E17" s="30" t="s">
        <v>42</v>
      </c>
      <c r="F17" s="31">
        <v>150</v>
      </c>
      <c r="G17" s="31">
        <v>2.7719999999999998</v>
      </c>
      <c r="H17" s="31">
        <v>7.1260000000000003</v>
      </c>
      <c r="I17" s="31">
        <v>18.881</v>
      </c>
      <c r="J17" s="31">
        <v>150.744</v>
      </c>
      <c r="K17" s="32">
        <v>1448</v>
      </c>
      <c r="L17" s="33"/>
    </row>
    <row r="18" ht="15">
      <c r="A18" s="26"/>
      <c r="B18" s="27"/>
      <c r="C18" s="28"/>
      <c r="D18" s="34" t="s">
        <v>43</v>
      </c>
      <c r="E18" s="30" t="s">
        <v>44</v>
      </c>
      <c r="F18" s="31">
        <v>200</v>
      </c>
      <c r="G18" s="31">
        <v>0.435</v>
      </c>
      <c r="H18" s="31">
        <v>8.9999999999999997e-002</v>
      </c>
      <c r="I18" s="31">
        <v>24.899999999999999</v>
      </c>
      <c r="J18" s="31">
        <v>102.15000000000001</v>
      </c>
      <c r="K18" s="32">
        <v>1201</v>
      </c>
      <c r="L18" s="33"/>
    </row>
    <row r="19" ht="15">
      <c r="A19" s="26"/>
      <c r="B19" s="27"/>
      <c r="C19" s="28"/>
      <c r="D19" s="34" t="s">
        <v>45</v>
      </c>
      <c r="E19" s="30" t="s">
        <v>46</v>
      </c>
      <c r="F19" s="31">
        <v>20</v>
      </c>
      <c r="G19" s="31">
        <v>1.2</v>
      </c>
      <c r="H19" s="31">
        <v>0.20000000000000001</v>
      </c>
      <c r="I19" s="31">
        <v>10.4</v>
      </c>
      <c r="J19" s="31">
        <v>48.200000000000003</v>
      </c>
      <c r="K19" s="32"/>
      <c r="L19" s="33"/>
    </row>
    <row r="20" ht="15">
      <c r="A20" s="26"/>
      <c r="B20" s="27"/>
      <c r="C20" s="28"/>
      <c r="D20" s="34" t="s">
        <v>47</v>
      </c>
      <c r="E20" s="30" t="s">
        <v>48</v>
      </c>
      <c r="F20" s="31">
        <v>20</v>
      </c>
      <c r="G20" s="31">
        <v>1.2</v>
      </c>
      <c r="H20" s="31">
        <v>0.20000000000000001</v>
      </c>
      <c r="I20" s="31">
        <v>10.4</v>
      </c>
      <c r="J20" s="31">
        <v>48.200000000000003</v>
      </c>
      <c r="K20" s="32">
        <v>653</v>
      </c>
      <c r="L20" s="33"/>
    </row>
    <row r="21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3"/>
    </row>
    <row r="2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3"/>
    </row>
    <row r="23" ht="15">
      <c r="A23" s="36"/>
      <c r="B23" s="37"/>
      <c r="C23" s="38"/>
      <c r="D23" s="39" t="s">
        <v>33</v>
      </c>
      <c r="E23" s="40"/>
      <c r="F23" s="41">
        <f>SUM(F14:F22)</f>
        <v>740</v>
      </c>
      <c r="G23" s="41">
        <f t="shared" ref="G23:J23" si="1">SUM(G14:G22)</f>
        <v>23.132999999999996</v>
      </c>
      <c r="H23" s="41">
        <f t="shared" si="1"/>
        <v>29.487000000000002</v>
      </c>
      <c r="I23" s="41">
        <f t="shared" si="1"/>
        <v>99.457999999999998</v>
      </c>
      <c r="J23" s="41">
        <f t="shared" si="1"/>
        <v>755.74000000000012</v>
      </c>
      <c r="K23" s="42"/>
      <c r="L23" s="43">
        <v>92.469999999999999</v>
      </c>
    </row>
    <row r="24" ht="15.75">
      <c r="A24" s="47">
        <f>A6</f>
        <v>1</v>
      </c>
      <c r="B24" s="48">
        <f>B6</f>
        <v>1</v>
      </c>
      <c r="C24" s="49" t="s">
        <v>49</v>
      </c>
      <c r="D24" s="50"/>
      <c r="E24" s="51"/>
      <c r="F24" s="52">
        <f>F13+F23</f>
        <v>1245</v>
      </c>
      <c r="G24" s="52">
        <f t="shared" ref="G24:L24" si="2">G13+G23</f>
        <v>45.146000000000001</v>
      </c>
      <c r="H24" s="52">
        <f t="shared" si="2"/>
        <v>46.850000000000001</v>
      </c>
      <c r="I24" s="52">
        <f t="shared" si="2"/>
        <v>166.11000000000001</v>
      </c>
      <c r="J24" s="52">
        <f t="shared" si="2"/>
        <v>1266.6730000000002</v>
      </c>
      <c r="K24" s="53"/>
      <c r="L24" s="52">
        <f t="shared" si="2"/>
        <v>184.94</v>
      </c>
    </row>
    <row r="25" ht="25.5">
      <c r="A25" s="54">
        <v>1</v>
      </c>
      <c r="B25" s="27">
        <v>2</v>
      </c>
      <c r="C25" s="20" t="s">
        <v>23</v>
      </c>
      <c r="D25" s="21" t="s">
        <v>24</v>
      </c>
      <c r="E25" s="22" t="s">
        <v>50</v>
      </c>
      <c r="F25" s="23">
        <v>260</v>
      </c>
      <c r="G25" s="23">
        <v>18.248000000000001</v>
      </c>
      <c r="H25" s="23">
        <v>21.067</v>
      </c>
      <c r="I25" s="23">
        <v>33.584000000000003</v>
      </c>
      <c r="J25" s="23">
        <v>396.93400000000003</v>
      </c>
      <c r="K25" s="24" t="s">
        <v>51</v>
      </c>
      <c r="L25" s="25"/>
    </row>
    <row r="26" ht="15">
      <c r="A26" s="54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3"/>
    </row>
    <row r="27" ht="15">
      <c r="A27" s="54"/>
      <c r="B27" s="27"/>
      <c r="C27" s="28"/>
      <c r="D27" s="34" t="s">
        <v>26</v>
      </c>
      <c r="E27" s="30" t="s">
        <v>52</v>
      </c>
      <c r="F27" s="31">
        <v>205</v>
      </c>
      <c r="G27" s="31">
        <v>0.16500000000000001</v>
      </c>
      <c r="H27" s="31">
        <v>3.5999999999999997e-002</v>
      </c>
      <c r="I27" s="31">
        <v>15.191000000000001</v>
      </c>
      <c r="J27" s="31">
        <v>61.746000000000002</v>
      </c>
      <c r="K27" s="32">
        <v>404</v>
      </c>
      <c r="L27" s="33"/>
    </row>
    <row r="28" ht="15">
      <c r="A28" s="54"/>
      <c r="B28" s="27"/>
      <c r="C28" s="28"/>
      <c r="D28" s="34" t="s">
        <v>28</v>
      </c>
      <c r="E28" s="30" t="s">
        <v>46</v>
      </c>
      <c r="F28" s="31">
        <v>40</v>
      </c>
      <c r="G28" s="31">
        <v>2.3999999999999999</v>
      </c>
      <c r="H28" s="31">
        <v>0.40000000000000002</v>
      </c>
      <c r="I28" s="31">
        <v>20.800000000000001</v>
      </c>
      <c r="J28" s="31">
        <v>96.400000000000006</v>
      </c>
      <c r="K28" s="32"/>
      <c r="L28" s="33"/>
    </row>
    <row r="29" ht="15">
      <c r="A29" s="54"/>
      <c r="B29" s="27"/>
      <c r="C29" s="28"/>
      <c r="D29" s="34" t="s">
        <v>29</v>
      </c>
      <c r="E29" s="30"/>
      <c r="F29" s="31"/>
      <c r="G29" s="31"/>
      <c r="H29" s="31"/>
      <c r="I29" s="31"/>
      <c r="J29" s="31"/>
      <c r="K29" s="32"/>
      <c r="L29" s="33"/>
    </row>
    <row r="30" ht="15">
      <c r="A30" s="54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3"/>
    </row>
    <row r="31" ht="15">
      <c r="A31" s="54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3"/>
    </row>
    <row r="32" ht="15">
      <c r="A32" s="55"/>
      <c r="B32" s="37"/>
      <c r="C32" s="38"/>
      <c r="D32" s="39" t="s">
        <v>33</v>
      </c>
      <c r="E32" s="40"/>
      <c r="F32" s="41">
        <f>SUM(F25:F31)</f>
        <v>505</v>
      </c>
      <c r="G32" s="41">
        <f>SUM(G25:G31)</f>
        <v>20.812999999999999</v>
      </c>
      <c r="H32" s="41">
        <f>SUM(H25:H31)</f>
        <v>21.503</v>
      </c>
      <c r="I32" s="41">
        <f>SUM(I25:I31)</f>
        <v>69.575000000000003</v>
      </c>
      <c r="J32" s="41">
        <f>SUM(J25:J31)</f>
        <v>555.08000000000004</v>
      </c>
      <c r="K32" s="42"/>
      <c r="L32" s="43">
        <v>92.469999999999999</v>
      </c>
    </row>
    <row r="33" ht="15">
      <c r="A33" s="45">
        <f>A25</f>
        <v>1</v>
      </c>
      <c r="B33" s="45">
        <f>B25</f>
        <v>2</v>
      </c>
      <c r="C33" s="46" t="s">
        <v>34</v>
      </c>
      <c r="D33" s="34" t="s">
        <v>35</v>
      </c>
      <c r="E33" s="30" t="s">
        <v>53</v>
      </c>
      <c r="F33" s="31">
        <v>60</v>
      </c>
      <c r="G33" s="31">
        <v>1.026</v>
      </c>
      <c r="H33" s="31">
        <v>3.6440000000000001</v>
      </c>
      <c r="I33" s="31">
        <v>4.6260000000000003</v>
      </c>
      <c r="J33" s="31">
        <v>55.408000000000001</v>
      </c>
      <c r="K33" s="32">
        <v>1819</v>
      </c>
      <c r="L33" s="33"/>
    </row>
    <row r="34" ht="25.5">
      <c r="A34" s="54"/>
      <c r="B34" s="27"/>
      <c r="C34" s="28"/>
      <c r="D34" s="34" t="s">
        <v>37</v>
      </c>
      <c r="E34" s="30" t="s">
        <v>54</v>
      </c>
      <c r="F34" s="31">
        <v>200</v>
      </c>
      <c r="G34" s="31">
        <v>4.0659999999999998</v>
      </c>
      <c r="H34" s="31">
        <v>6.9429999999999996</v>
      </c>
      <c r="I34" s="31">
        <v>10.813000000000001</v>
      </c>
      <c r="J34" s="31">
        <v>122.004</v>
      </c>
      <c r="K34" s="32">
        <v>1439</v>
      </c>
      <c r="L34" s="33"/>
    </row>
    <row r="35" ht="15">
      <c r="A35" s="54"/>
      <c r="B35" s="27"/>
      <c r="C35" s="28"/>
      <c r="D35" s="34" t="s">
        <v>39</v>
      </c>
      <c r="E35" s="30" t="s">
        <v>55</v>
      </c>
      <c r="F35" s="31">
        <v>90</v>
      </c>
      <c r="G35" s="31">
        <v>14.848000000000001</v>
      </c>
      <c r="H35" s="31">
        <v>16.635999999999999</v>
      </c>
      <c r="I35" s="31">
        <v>3.2949999999999999</v>
      </c>
      <c r="J35" s="31">
        <v>222.297</v>
      </c>
      <c r="K35" s="32">
        <v>123</v>
      </c>
      <c r="L35" s="33"/>
    </row>
    <row r="36" ht="15">
      <c r="A36" s="54"/>
      <c r="B36" s="27"/>
      <c r="C36" s="28"/>
      <c r="D36" s="34" t="s">
        <v>41</v>
      </c>
      <c r="E36" s="30" t="s">
        <v>56</v>
      </c>
      <c r="F36" s="31">
        <v>150</v>
      </c>
      <c r="G36" s="31">
        <v>6.8780000000000001</v>
      </c>
      <c r="H36" s="31">
        <v>5.1189999999999998</v>
      </c>
      <c r="I36" s="31">
        <v>35.774000000000001</v>
      </c>
      <c r="J36" s="31">
        <v>216.673</v>
      </c>
      <c r="K36" s="32">
        <v>1680</v>
      </c>
      <c r="L36" s="33"/>
    </row>
    <row r="37" ht="15">
      <c r="A37" s="54"/>
      <c r="B37" s="27"/>
      <c r="C37" s="28"/>
      <c r="D37" s="34" t="s">
        <v>43</v>
      </c>
      <c r="E37" s="30" t="s">
        <v>57</v>
      </c>
      <c r="F37" s="31">
        <v>200</v>
      </c>
      <c r="G37" s="31">
        <v>0.23999999999999999</v>
      </c>
      <c r="H37" s="31">
        <v>2.e-002</v>
      </c>
      <c r="I37" s="31">
        <v>16.428000000000001</v>
      </c>
      <c r="J37" s="31">
        <v>66.853999999999999</v>
      </c>
      <c r="K37" s="32">
        <v>656</v>
      </c>
      <c r="L37" s="33"/>
    </row>
    <row r="38" ht="15">
      <c r="A38" s="54"/>
      <c r="B38" s="27"/>
      <c r="C38" s="28"/>
      <c r="D38" s="34" t="s">
        <v>45</v>
      </c>
      <c r="E38" s="30" t="s">
        <v>46</v>
      </c>
      <c r="F38" s="31">
        <v>20</v>
      </c>
      <c r="G38" s="31">
        <v>1.2</v>
      </c>
      <c r="H38" s="31">
        <v>0.20000000000000001</v>
      </c>
      <c r="I38" s="31">
        <v>10.4</v>
      </c>
      <c r="J38" s="31">
        <v>48.200000000000003</v>
      </c>
      <c r="K38" s="32"/>
      <c r="L38" s="33"/>
    </row>
    <row r="39" ht="15">
      <c r="A39" s="54"/>
      <c r="B39" s="27"/>
      <c r="C39" s="28"/>
      <c r="D39" s="34" t="s">
        <v>47</v>
      </c>
      <c r="E39" s="30" t="s">
        <v>48</v>
      </c>
      <c r="F39" s="31">
        <v>20</v>
      </c>
      <c r="G39" s="31">
        <v>1.2</v>
      </c>
      <c r="H39" s="31">
        <v>0.20000000000000001</v>
      </c>
      <c r="I39" s="31">
        <v>10.4</v>
      </c>
      <c r="J39" s="31">
        <v>48.200000000000003</v>
      </c>
      <c r="K39" s="32">
        <v>653</v>
      </c>
      <c r="L39" s="33"/>
    </row>
    <row r="40" ht="15">
      <c r="A40" s="54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3"/>
    </row>
    <row r="41" ht="15">
      <c r="A41" s="54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3"/>
    </row>
    <row r="42" ht="15">
      <c r="A42" s="55"/>
      <c r="B42" s="37"/>
      <c r="C42" s="38"/>
      <c r="D42" s="39" t="s">
        <v>33</v>
      </c>
      <c r="E42" s="40"/>
      <c r="F42" s="41">
        <f>SUM(F33:F41)</f>
        <v>740</v>
      </c>
      <c r="G42" s="41">
        <f>SUM(G33:G41)</f>
        <v>29.457999999999998</v>
      </c>
      <c r="H42" s="41">
        <f>SUM(H33:H41)</f>
        <v>32.762000000000008</v>
      </c>
      <c r="I42" s="41">
        <f>SUM(I33:I41)</f>
        <v>91.736000000000018</v>
      </c>
      <c r="J42" s="41">
        <f>SUM(J33:J41)</f>
        <v>779.63600000000019</v>
      </c>
      <c r="K42" s="42"/>
      <c r="L42" s="43">
        <v>92.469999999999999</v>
      </c>
    </row>
    <row r="43" ht="15.75" customHeight="1">
      <c r="A43" s="56">
        <f>A25</f>
        <v>1</v>
      </c>
      <c r="B43" s="56">
        <f>B25</f>
        <v>2</v>
      </c>
      <c r="C43" s="49" t="s">
        <v>49</v>
      </c>
      <c r="D43" s="50"/>
      <c r="E43" s="51"/>
      <c r="F43" s="52">
        <f>F32+F42</f>
        <v>1245</v>
      </c>
      <c r="G43" s="52">
        <f>G32+G42</f>
        <v>50.271000000000001</v>
      </c>
      <c r="H43" s="52">
        <f>H32+H42</f>
        <v>54.265000000000008</v>
      </c>
      <c r="I43" s="52">
        <f>I32+I42</f>
        <v>161.31100000000004</v>
      </c>
      <c r="J43" s="52">
        <f>J32+J42</f>
        <v>1334.7160000000003</v>
      </c>
      <c r="K43" s="53"/>
      <c r="L43" s="52">
        <f>SUM(L32:L42)</f>
        <v>184.94</v>
      </c>
    </row>
    <row r="44" ht="15">
      <c r="A44" s="18">
        <v>1</v>
      </c>
      <c r="B44" s="19">
        <v>3</v>
      </c>
      <c r="C44" s="20" t="s">
        <v>23</v>
      </c>
      <c r="D44" s="21" t="s">
        <v>24</v>
      </c>
      <c r="E44" s="22" t="s">
        <v>58</v>
      </c>
      <c r="F44" s="23">
        <v>200</v>
      </c>
      <c r="G44" s="23">
        <v>22.422999999999998</v>
      </c>
      <c r="H44" s="23">
        <v>21.591999999999999</v>
      </c>
      <c r="I44" s="23">
        <v>6.4299999999999997</v>
      </c>
      <c r="J44" s="23">
        <v>309.73599999999999</v>
      </c>
      <c r="K44" s="24">
        <v>1079</v>
      </c>
      <c r="L44" s="25"/>
    </row>
    <row r="45" ht="15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3"/>
    </row>
    <row r="46" ht="15">
      <c r="A46" s="26"/>
      <c r="B46" s="27"/>
      <c r="C46" s="28"/>
      <c r="D46" s="34" t="s">
        <v>26</v>
      </c>
      <c r="E46" s="30" t="s">
        <v>59</v>
      </c>
      <c r="F46" s="31">
        <v>180</v>
      </c>
      <c r="G46" s="31">
        <v>3.1699999999999999</v>
      </c>
      <c r="H46" s="31">
        <v>2.4660000000000002</v>
      </c>
      <c r="I46" s="31">
        <v>18.271999999999998</v>
      </c>
      <c r="J46" s="31">
        <v>107.95999999999999</v>
      </c>
      <c r="K46" s="32">
        <v>1707</v>
      </c>
      <c r="L46" s="33"/>
    </row>
    <row r="47" ht="15">
      <c r="A47" s="26"/>
      <c r="B47" s="27"/>
      <c r="C47" s="28"/>
      <c r="D47" s="34" t="s">
        <v>28</v>
      </c>
      <c r="E47" s="30" t="s">
        <v>46</v>
      </c>
      <c r="F47" s="31">
        <v>30</v>
      </c>
      <c r="G47" s="31">
        <v>1.8</v>
      </c>
      <c r="H47" s="31">
        <v>0.29999999999999999</v>
      </c>
      <c r="I47" s="31">
        <v>15.6</v>
      </c>
      <c r="J47" s="31">
        <v>72.299999999999997</v>
      </c>
      <c r="K47" s="32">
        <v>653</v>
      </c>
      <c r="L47" s="33"/>
    </row>
    <row r="48" ht="15">
      <c r="A48" s="26"/>
      <c r="B48" s="27"/>
      <c r="C48" s="28"/>
      <c r="D48" s="34" t="s">
        <v>29</v>
      </c>
      <c r="E48" s="30" t="s">
        <v>60</v>
      </c>
      <c r="F48" s="31">
        <v>100</v>
      </c>
      <c r="G48" s="31">
        <v>0.65000000000000002</v>
      </c>
      <c r="H48" s="31">
        <v>0.29999999999999999</v>
      </c>
      <c r="I48" s="31">
        <v>8.9499999999999993</v>
      </c>
      <c r="J48" s="31">
        <v>41.100000000000001</v>
      </c>
      <c r="K48" s="32"/>
      <c r="L48" s="33"/>
    </row>
    <row r="49" ht="15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3"/>
    </row>
    <row r="50" ht="1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3"/>
    </row>
    <row r="51" ht="15">
      <c r="A51" s="36"/>
      <c r="B51" s="37"/>
      <c r="C51" s="38"/>
      <c r="D51" s="39" t="s">
        <v>33</v>
      </c>
      <c r="E51" s="40"/>
      <c r="F51" s="41">
        <f>SUM(F44:F50)</f>
        <v>510</v>
      </c>
      <c r="G51" s="41">
        <f>SUM(G44:G50)</f>
        <v>28.042999999999996</v>
      </c>
      <c r="H51" s="41">
        <f>SUM(H44:H50)</f>
        <v>24.658000000000001</v>
      </c>
      <c r="I51" s="41">
        <f>SUM(I44:I50)</f>
        <v>49.251999999999995</v>
      </c>
      <c r="J51" s="41">
        <f>SUM(J44:J50)</f>
        <v>531.096</v>
      </c>
      <c r="K51" s="42"/>
      <c r="L51" s="43">
        <v>92.469999999999999</v>
      </c>
    </row>
    <row r="52" ht="15">
      <c r="A52" s="44">
        <f>A44</f>
        <v>1</v>
      </c>
      <c r="B52" s="45">
        <f>B44</f>
        <v>3</v>
      </c>
      <c r="C52" s="46" t="s">
        <v>34</v>
      </c>
      <c r="D52" s="34" t="s">
        <v>35</v>
      </c>
      <c r="E52" s="30" t="s">
        <v>61</v>
      </c>
      <c r="F52" s="31">
        <v>60</v>
      </c>
      <c r="G52" s="31">
        <v>0.88800000000000001</v>
      </c>
      <c r="H52" s="31">
        <v>3.6619999999999999</v>
      </c>
      <c r="I52" s="31">
        <v>4.5179999999999998</v>
      </c>
      <c r="J52" s="31">
        <v>54.585999999999999</v>
      </c>
      <c r="K52" s="32">
        <v>1422</v>
      </c>
      <c r="L52" s="33"/>
    </row>
    <row r="53" ht="15">
      <c r="A53" s="26"/>
      <c r="B53" s="27"/>
      <c r="C53" s="28"/>
      <c r="D53" s="34" t="s">
        <v>37</v>
      </c>
      <c r="E53" s="30" t="s">
        <v>62</v>
      </c>
      <c r="F53" s="31">
        <v>200</v>
      </c>
      <c r="G53" s="31">
        <v>4.5179999999999998</v>
      </c>
      <c r="H53" s="31">
        <v>6.4610000000000003</v>
      </c>
      <c r="I53" s="31">
        <v>13.385</v>
      </c>
      <c r="J53" s="31">
        <v>129.762</v>
      </c>
      <c r="K53" s="32">
        <v>1587</v>
      </c>
      <c r="L53" s="33"/>
    </row>
    <row r="54" ht="15">
      <c r="A54" s="26"/>
      <c r="B54" s="27"/>
      <c r="C54" s="28"/>
      <c r="D54" s="34" t="s">
        <v>39</v>
      </c>
      <c r="E54" s="30" t="s">
        <v>63</v>
      </c>
      <c r="F54" s="31">
        <v>90</v>
      </c>
      <c r="G54" s="31">
        <v>10.432</v>
      </c>
      <c r="H54" s="31">
        <v>9.3949999999999996</v>
      </c>
      <c r="I54" s="31">
        <v>20.311</v>
      </c>
      <c r="J54" s="31">
        <v>207.52500000000001</v>
      </c>
      <c r="K54" s="32">
        <v>1766</v>
      </c>
      <c r="L54" s="33"/>
    </row>
    <row r="55" ht="15">
      <c r="A55" s="26"/>
      <c r="B55" s="27"/>
      <c r="C55" s="28"/>
      <c r="D55" s="34" t="s">
        <v>41</v>
      </c>
      <c r="E55" s="30" t="s">
        <v>64</v>
      </c>
      <c r="F55" s="31">
        <v>150</v>
      </c>
      <c r="G55" s="31">
        <v>3.4039999999999999</v>
      </c>
      <c r="H55" s="31">
        <v>4.9039999999999999</v>
      </c>
      <c r="I55" s="31">
        <v>22.940000000000001</v>
      </c>
      <c r="J55" s="31">
        <v>149.511</v>
      </c>
      <c r="K55" s="32">
        <v>1720</v>
      </c>
      <c r="L55" s="33"/>
    </row>
    <row r="56" ht="15">
      <c r="A56" s="26"/>
      <c r="B56" s="27"/>
      <c r="C56" s="28"/>
      <c r="D56" s="34" t="s">
        <v>43</v>
      </c>
      <c r="E56" s="30" t="s">
        <v>65</v>
      </c>
      <c r="F56" s="31">
        <v>200</v>
      </c>
      <c r="G56" s="31">
        <v>0</v>
      </c>
      <c r="H56" s="31">
        <v>0</v>
      </c>
      <c r="I56" s="31">
        <v>26</v>
      </c>
      <c r="J56" s="31">
        <v>104.003</v>
      </c>
      <c r="K56" s="32">
        <v>116</v>
      </c>
      <c r="L56" s="33"/>
    </row>
    <row r="57" ht="15">
      <c r="A57" s="26"/>
      <c r="B57" s="27"/>
      <c r="C57" s="28"/>
      <c r="D57" s="34" t="s">
        <v>45</v>
      </c>
      <c r="E57" s="30" t="s">
        <v>46</v>
      </c>
      <c r="F57" s="31">
        <v>20</v>
      </c>
      <c r="G57" s="31">
        <v>1.2</v>
      </c>
      <c r="H57" s="31">
        <v>0.20000000000000001</v>
      </c>
      <c r="I57" s="31">
        <v>10.4</v>
      </c>
      <c r="J57" s="31">
        <v>48.200000000000003</v>
      </c>
      <c r="K57" s="32"/>
      <c r="L57" s="33"/>
    </row>
    <row r="58" ht="15">
      <c r="A58" s="26"/>
      <c r="B58" s="27"/>
      <c r="C58" s="28"/>
      <c r="D58" s="34" t="s">
        <v>47</v>
      </c>
      <c r="E58" s="30" t="s">
        <v>48</v>
      </c>
      <c r="F58" s="31">
        <v>20</v>
      </c>
      <c r="G58" s="31">
        <v>1.2</v>
      </c>
      <c r="H58" s="31">
        <v>0.20000000000000001</v>
      </c>
      <c r="I58" s="31">
        <v>10.4</v>
      </c>
      <c r="J58" s="31">
        <v>48.200000000000003</v>
      </c>
      <c r="K58" s="32">
        <v>653</v>
      </c>
      <c r="L58" s="33"/>
    </row>
    <row r="59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3"/>
    </row>
    <row r="60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3"/>
    </row>
    <row r="61" ht="15">
      <c r="A61" s="36"/>
      <c r="B61" s="37"/>
      <c r="C61" s="38"/>
      <c r="D61" s="39" t="s">
        <v>33</v>
      </c>
      <c r="E61" s="40"/>
      <c r="F61" s="41">
        <f>SUM(F52:F60)</f>
        <v>740</v>
      </c>
      <c r="G61" s="41">
        <f>SUM(G52:G60)</f>
        <v>21.641999999999999</v>
      </c>
      <c r="H61" s="41">
        <f>SUM(H52:H60)</f>
        <v>24.821999999999999</v>
      </c>
      <c r="I61" s="41">
        <f>SUM(I52:I60)</f>
        <v>107.95400000000001</v>
      </c>
      <c r="J61" s="41">
        <f>SUM(J52:J60)</f>
        <v>741.78700000000015</v>
      </c>
      <c r="K61" s="42"/>
      <c r="L61" s="43">
        <v>92.469999999999999</v>
      </c>
    </row>
    <row r="62" ht="15.75" customHeight="1">
      <c r="A62" s="47">
        <f>A44</f>
        <v>1</v>
      </c>
      <c r="B62" s="48">
        <f>B44</f>
        <v>3</v>
      </c>
      <c r="C62" s="49" t="s">
        <v>49</v>
      </c>
      <c r="D62" s="50"/>
      <c r="E62" s="51"/>
      <c r="F62" s="52">
        <f>F51+F61</f>
        <v>1250</v>
      </c>
      <c r="G62" s="52">
        <f>G51+G61</f>
        <v>49.684999999999995</v>
      </c>
      <c r="H62" s="52">
        <f>H51+H61</f>
        <v>49.480000000000004</v>
      </c>
      <c r="I62" s="52">
        <f>I51+I61</f>
        <v>157.20600000000002</v>
      </c>
      <c r="J62" s="52">
        <f>J51+J61</f>
        <v>1272.8830000000003</v>
      </c>
      <c r="K62" s="53"/>
      <c r="L62" s="52">
        <f>SUM(L51:L61)</f>
        <v>184.94</v>
      </c>
    </row>
    <row r="63" ht="25.5">
      <c r="A63" s="18">
        <v>1</v>
      </c>
      <c r="B63" s="19">
        <v>4</v>
      </c>
      <c r="C63" s="20" t="s">
        <v>23</v>
      </c>
      <c r="D63" s="21" t="s">
        <v>24</v>
      </c>
      <c r="E63" s="22" t="s">
        <v>66</v>
      </c>
      <c r="F63" s="23">
        <v>300</v>
      </c>
      <c r="G63" s="23">
        <v>19.016999999999999</v>
      </c>
      <c r="H63" s="23">
        <v>23.681999999999999</v>
      </c>
      <c r="I63" s="23">
        <v>64.375</v>
      </c>
      <c r="J63" s="23">
        <v>546.69399999999996</v>
      </c>
      <c r="K63" s="24" t="s">
        <v>67</v>
      </c>
      <c r="L63" s="25"/>
    </row>
    <row r="64" ht="15">
      <c r="A64" s="26"/>
      <c r="B64" s="27"/>
      <c r="C64" s="28"/>
      <c r="D64" s="29"/>
      <c r="E64" s="30"/>
      <c r="F64" s="31"/>
      <c r="G64" s="31"/>
      <c r="H64" s="31"/>
      <c r="I64" s="31"/>
      <c r="J64" s="31"/>
      <c r="K64" s="32"/>
      <c r="L64" s="33"/>
    </row>
    <row r="65" ht="15">
      <c r="A65" s="26"/>
      <c r="B65" s="27"/>
      <c r="C65" s="28"/>
      <c r="D65" s="34" t="s">
        <v>26</v>
      </c>
      <c r="E65" s="30" t="s">
        <v>68</v>
      </c>
      <c r="F65" s="31">
        <v>180</v>
      </c>
      <c r="G65" s="31">
        <v>1.458</v>
      </c>
      <c r="H65" s="31">
        <v>1.153</v>
      </c>
      <c r="I65" s="31">
        <v>15.651999999999999</v>
      </c>
      <c r="J65" s="31">
        <v>78.813999999999993</v>
      </c>
      <c r="K65" s="32">
        <v>1665</v>
      </c>
      <c r="L65" s="33"/>
    </row>
    <row r="66" ht="15">
      <c r="A66" s="26"/>
      <c r="B66" s="27"/>
      <c r="C66" s="28"/>
      <c r="D66" s="34" t="s">
        <v>28</v>
      </c>
      <c r="E66" s="30" t="s">
        <v>46</v>
      </c>
      <c r="F66" s="31">
        <v>30</v>
      </c>
      <c r="G66" s="31">
        <v>1.8</v>
      </c>
      <c r="H66" s="31">
        <v>0.29999999999999999</v>
      </c>
      <c r="I66" s="31">
        <v>15.6</v>
      </c>
      <c r="J66" s="31">
        <v>72.299999999999997</v>
      </c>
      <c r="K66" s="32">
        <v>653</v>
      </c>
      <c r="L66" s="33"/>
    </row>
    <row r="67" ht="15">
      <c r="A67" s="26"/>
      <c r="B67" s="27"/>
      <c r="C67" s="28"/>
      <c r="D67" s="34" t="s">
        <v>29</v>
      </c>
      <c r="E67" s="30"/>
      <c r="F67" s="31"/>
      <c r="G67" s="31"/>
      <c r="H67" s="31"/>
      <c r="I67" s="31"/>
      <c r="J67" s="31"/>
      <c r="K67" s="32"/>
      <c r="L67" s="33"/>
    </row>
    <row r="68" ht="15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3"/>
    </row>
    <row r="69" ht="1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3"/>
    </row>
    <row r="70" ht="15">
      <c r="A70" s="36"/>
      <c r="B70" s="37"/>
      <c r="C70" s="38"/>
      <c r="D70" s="39" t="s">
        <v>33</v>
      </c>
      <c r="E70" s="40"/>
      <c r="F70" s="41">
        <f>SUM(F63:F69)</f>
        <v>510</v>
      </c>
      <c r="G70" s="41">
        <f>SUM(G63:G69)</f>
        <v>22.274999999999999</v>
      </c>
      <c r="H70" s="41">
        <f>SUM(H63:H69)</f>
        <v>25.134999999999998</v>
      </c>
      <c r="I70" s="41">
        <f>SUM(I63:I69)</f>
        <v>95.626999999999995</v>
      </c>
      <c r="J70" s="41">
        <f>SUM(J63:J69)</f>
        <v>697.80799999999988</v>
      </c>
      <c r="K70" s="42"/>
      <c r="L70" s="43">
        <v>92.469999999999999</v>
      </c>
    </row>
    <row r="71" ht="15">
      <c r="A71" s="44">
        <f>A63</f>
        <v>1</v>
      </c>
      <c r="B71" s="45">
        <f>B63</f>
        <v>4</v>
      </c>
      <c r="C71" s="46" t="s">
        <v>34</v>
      </c>
      <c r="D71" s="34" t="s">
        <v>35</v>
      </c>
      <c r="E71" s="30" t="s">
        <v>69</v>
      </c>
      <c r="F71" s="31">
        <v>60</v>
      </c>
      <c r="G71" s="31">
        <v>1.05</v>
      </c>
      <c r="H71" s="31">
        <v>3.1299999999999999</v>
      </c>
      <c r="I71" s="31">
        <v>5.6399999999999997</v>
      </c>
      <c r="J71" s="31">
        <v>55.340000000000003</v>
      </c>
      <c r="K71" s="32" t="s">
        <v>70</v>
      </c>
      <c r="L71" s="33"/>
    </row>
    <row r="72" ht="25.5">
      <c r="A72" s="26"/>
      <c r="B72" s="27"/>
      <c r="C72" s="28"/>
      <c r="D72" s="34" t="s">
        <v>37</v>
      </c>
      <c r="E72" s="30" t="s">
        <v>71</v>
      </c>
      <c r="F72" s="31">
        <v>210</v>
      </c>
      <c r="G72" s="31">
        <v>3.96</v>
      </c>
      <c r="H72" s="31">
        <v>6.1399999999999997</v>
      </c>
      <c r="I72" s="31">
        <v>9.7100000000000009</v>
      </c>
      <c r="J72" s="31">
        <v>110.61</v>
      </c>
      <c r="K72" s="32" t="s">
        <v>72</v>
      </c>
      <c r="L72" s="33"/>
    </row>
    <row r="73" ht="15">
      <c r="A73" s="26"/>
      <c r="B73" s="27"/>
      <c r="C73" s="28"/>
      <c r="D73" s="34" t="s">
        <v>39</v>
      </c>
      <c r="E73" s="30" t="s">
        <v>73</v>
      </c>
      <c r="F73" s="31">
        <v>200</v>
      </c>
      <c r="G73" s="31">
        <v>19.59</v>
      </c>
      <c r="H73" s="31">
        <v>13.49</v>
      </c>
      <c r="I73" s="31">
        <v>38.630000000000003</v>
      </c>
      <c r="J73" s="31">
        <v>351.29000000000002</v>
      </c>
      <c r="K73" s="32" t="s">
        <v>74</v>
      </c>
      <c r="L73" s="33"/>
    </row>
    <row r="74" ht="15">
      <c r="A74" s="26"/>
      <c r="B74" s="27"/>
      <c r="C74" s="28"/>
      <c r="D74" s="34" t="s">
        <v>41</v>
      </c>
      <c r="E74" s="30"/>
      <c r="F74" s="31"/>
      <c r="G74" s="31"/>
      <c r="H74" s="31"/>
      <c r="I74" s="31"/>
      <c r="J74" s="31"/>
      <c r="K74" s="32"/>
      <c r="L74" s="33"/>
    </row>
    <row r="75" ht="15">
      <c r="A75" s="26"/>
      <c r="B75" s="27"/>
      <c r="C75" s="28"/>
      <c r="D75" s="34" t="s">
        <v>43</v>
      </c>
      <c r="E75" s="30" t="s">
        <v>75</v>
      </c>
      <c r="F75" s="31">
        <v>200</v>
      </c>
      <c r="G75" s="31">
        <v>0.16</v>
      </c>
      <c r="H75" s="31">
        <v>4.0000000000000001e-002</v>
      </c>
      <c r="I75" s="31">
        <v>13.1</v>
      </c>
      <c r="J75" s="31">
        <v>54.289999999999999</v>
      </c>
      <c r="K75" s="32" t="s">
        <v>76</v>
      </c>
      <c r="L75" s="33"/>
    </row>
    <row r="76" ht="15">
      <c r="A76" s="26"/>
      <c r="B76" s="27"/>
      <c r="C76" s="28"/>
      <c r="D76" s="34" t="s">
        <v>45</v>
      </c>
      <c r="E76" s="30" t="s">
        <v>77</v>
      </c>
      <c r="F76" s="31">
        <v>30</v>
      </c>
      <c r="G76" s="31">
        <v>2.3999999999999999</v>
      </c>
      <c r="H76" s="31">
        <v>0.29999999999999999</v>
      </c>
      <c r="I76" s="31">
        <v>15.6</v>
      </c>
      <c r="J76" s="31">
        <v>75</v>
      </c>
      <c r="K76" s="32"/>
      <c r="L76" s="33"/>
    </row>
    <row r="77" ht="15">
      <c r="A77" s="26"/>
      <c r="B77" s="27"/>
      <c r="C77" s="28"/>
      <c r="D77" s="34" t="s">
        <v>47</v>
      </c>
      <c r="E77" s="30" t="s">
        <v>78</v>
      </c>
      <c r="F77" s="31">
        <v>40</v>
      </c>
      <c r="G77" s="31">
        <v>2.3999999999999999</v>
      </c>
      <c r="H77" s="31">
        <v>0.40000000000000002</v>
      </c>
      <c r="I77" s="31">
        <v>16.800000000000001</v>
      </c>
      <c r="J77" s="31">
        <v>80</v>
      </c>
      <c r="K77" s="32"/>
      <c r="L77" s="33"/>
    </row>
    <row r="78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3"/>
    </row>
    <row r="79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3"/>
    </row>
    <row r="80" ht="15">
      <c r="A80" s="36"/>
      <c r="B80" s="37"/>
      <c r="C80" s="38"/>
      <c r="D80" s="39" t="s">
        <v>33</v>
      </c>
      <c r="E80" s="40"/>
      <c r="F80" s="41">
        <f>SUM(F71:F79)</f>
        <v>740</v>
      </c>
      <c r="G80" s="41">
        <f>SUM(G71:G79)</f>
        <v>29.559999999999999</v>
      </c>
      <c r="H80" s="41">
        <f>SUM(H71:H79)</f>
        <v>23.499999999999996</v>
      </c>
      <c r="I80" s="41">
        <f>SUM(I71:I79)</f>
        <v>99.47999999999999</v>
      </c>
      <c r="J80" s="41">
        <f>SUM(J71:J79)</f>
        <v>726.52999999999997</v>
      </c>
      <c r="K80" s="42"/>
      <c r="L80" s="43">
        <v>92.469999999999999</v>
      </c>
    </row>
    <row r="81" ht="15.75" customHeight="1">
      <c r="A81" s="47">
        <f>A63</f>
        <v>1</v>
      </c>
      <c r="B81" s="48">
        <f>B63</f>
        <v>4</v>
      </c>
      <c r="C81" s="49" t="s">
        <v>49</v>
      </c>
      <c r="D81" s="50"/>
      <c r="E81" s="51"/>
      <c r="F81" s="52">
        <f>F70+F80</f>
        <v>1250</v>
      </c>
      <c r="G81" s="52">
        <f>G70+G80</f>
        <v>51.834999999999994</v>
      </c>
      <c r="H81" s="52">
        <f>H70+H80</f>
        <v>48.634999999999991</v>
      </c>
      <c r="I81" s="52">
        <f>I70+I80</f>
        <v>195.10699999999997</v>
      </c>
      <c r="J81" s="52">
        <f>J70+J80</f>
        <v>1424.3379999999997</v>
      </c>
      <c r="K81" s="53"/>
      <c r="L81" s="52">
        <f>SUM(L70:L80)</f>
        <v>184.94</v>
      </c>
    </row>
    <row r="82" ht="15">
      <c r="A82" s="18">
        <v>1</v>
      </c>
      <c r="B82" s="19">
        <v>5</v>
      </c>
      <c r="C82" s="20" t="s">
        <v>23</v>
      </c>
      <c r="D82" s="21" t="s">
        <v>24</v>
      </c>
      <c r="E82" s="22" t="s">
        <v>79</v>
      </c>
      <c r="F82" s="23">
        <v>150</v>
      </c>
      <c r="G82" s="23">
        <v>18.920000000000002</v>
      </c>
      <c r="H82" s="23">
        <v>10.140000000000001</v>
      </c>
      <c r="I82" s="23">
        <v>24.949999999999999</v>
      </c>
      <c r="J82" s="23">
        <v>270.88999999999999</v>
      </c>
      <c r="K82" s="24" t="s">
        <v>80</v>
      </c>
      <c r="L82" s="25"/>
    </row>
    <row r="83" ht="15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3"/>
    </row>
    <row r="84" ht="15">
      <c r="A84" s="26"/>
      <c r="B84" s="27"/>
      <c r="C84" s="28"/>
      <c r="D84" s="34" t="s">
        <v>26</v>
      </c>
      <c r="E84" s="30" t="s">
        <v>81</v>
      </c>
      <c r="F84" s="31">
        <v>200</v>
      </c>
      <c r="G84" s="31">
        <v>0.29999999999999999</v>
      </c>
      <c r="H84" s="31">
        <v>5.9999999999999998e-002</v>
      </c>
      <c r="I84" s="31">
        <v>12.5</v>
      </c>
      <c r="J84" s="31">
        <v>53.93</v>
      </c>
      <c r="K84" s="32" t="s">
        <v>82</v>
      </c>
      <c r="L84" s="33"/>
    </row>
    <row r="85" ht="15">
      <c r="A85" s="26"/>
      <c r="B85" s="27"/>
      <c r="C85" s="28"/>
      <c r="D85" s="34" t="s">
        <v>28</v>
      </c>
      <c r="E85" s="30" t="s">
        <v>83</v>
      </c>
      <c r="F85" s="31">
        <v>50</v>
      </c>
      <c r="G85" s="31">
        <v>3.2799999999999998</v>
      </c>
      <c r="H85" s="31">
        <v>7.6500000000000004</v>
      </c>
      <c r="I85" s="31">
        <v>20.93</v>
      </c>
      <c r="J85" s="31">
        <v>166.09999999999999</v>
      </c>
      <c r="K85" s="32" t="s">
        <v>84</v>
      </c>
      <c r="L85" s="33"/>
    </row>
    <row r="86" ht="15">
      <c r="A86" s="26"/>
      <c r="B86" s="27"/>
      <c r="C86" s="28"/>
      <c r="D86" s="34" t="s">
        <v>29</v>
      </c>
      <c r="E86" s="30" t="s">
        <v>60</v>
      </c>
      <c r="F86" s="31">
        <v>150</v>
      </c>
      <c r="G86" s="31">
        <v>0.59999999999999998</v>
      </c>
      <c r="H86" s="31">
        <v>0.59999999999999998</v>
      </c>
      <c r="I86" s="31">
        <v>14.699999999999999</v>
      </c>
      <c r="J86" s="31">
        <v>70.5</v>
      </c>
      <c r="K86" s="32" t="s">
        <v>85</v>
      </c>
      <c r="L86" s="33"/>
    </row>
    <row r="87" ht="15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3"/>
    </row>
    <row r="88" ht="1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3"/>
    </row>
    <row r="89" ht="15">
      <c r="A89" s="36"/>
      <c r="B89" s="37"/>
      <c r="C89" s="38"/>
      <c r="D89" s="39" t="s">
        <v>33</v>
      </c>
      <c r="E89" s="40"/>
      <c r="F89" s="41">
        <f>SUM(F82:F88)</f>
        <v>550</v>
      </c>
      <c r="G89" s="41">
        <f>SUM(G82:G88)</f>
        <v>23.100000000000005</v>
      </c>
      <c r="H89" s="41">
        <f>SUM(H82:H88)</f>
        <v>18.450000000000003</v>
      </c>
      <c r="I89" s="41">
        <f>SUM(I82:I88)</f>
        <v>73.079999999999998</v>
      </c>
      <c r="J89" s="41">
        <f>SUM(J82:J88)</f>
        <v>561.41999999999996</v>
      </c>
      <c r="K89" s="42"/>
      <c r="L89" s="43">
        <v>92.469999999999999</v>
      </c>
    </row>
    <row r="90" ht="15">
      <c r="A90" s="44">
        <f>A82</f>
        <v>1</v>
      </c>
      <c r="B90" s="45">
        <f>B82</f>
        <v>5</v>
      </c>
      <c r="C90" s="46" t="s">
        <v>34</v>
      </c>
      <c r="D90" s="34" t="s">
        <v>35</v>
      </c>
      <c r="E90" s="30" t="s">
        <v>86</v>
      </c>
      <c r="F90" s="31">
        <v>60</v>
      </c>
      <c r="G90" s="31">
        <v>0.98999999999999999</v>
      </c>
      <c r="H90" s="31">
        <v>4.0999999999999996</v>
      </c>
      <c r="I90" s="31">
        <v>2.9500000000000002</v>
      </c>
      <c r="J90" s="31">
        <v>52.899999999999999</v>
      </c>
      <c r="K90" s="32" t="s">
        <v>87</v>
      </c>
      <c r="L90" s="33"/>
    </row>
    <row r="91" ht="25.5">
      <c r="A91" s="26"/>
      <c r="B91" s="27"/>
      <c r="C91" s="28"/>
      <c r="D91" s="34" t="s">
        <v>37</v>
      </c>
      <c r="E91" s="30" t="s">
        <v>88</v>
      </c>
      <c r="F91" s="31">
        <v>200</v>
      </c>
      <c r="G91" s="31">
        <v>6.5099999999999998</v>
      </c>
      <c r="H91" s="31">
        <v>3.8199999999999998</v>
      </c>
      <c r="I91" s="31">
        <v>15.470000000000001</v>
      </c>
      <c r="J91" s="31">
        <v>122.61</v>
      </c>
      <c r="K91" s="32" t="s">
        <v>89</v>
      </c>
      <c r="L91" s="33"/>
    </row>
    <row r="92" ht="15">
      <c r="A92" s="26"/>
      <c r="B92" s="27"/>
      <c r="C92" s="28"/>
      <c r="D92" s="34" t="s">
        <v>39</v>
      </c>
      <c r="E92" s="30" t="s">
        <v>90</v>
      </c>
      <c r="F92" s="31">
        <v>110</v>
      </c>
      <c r="G92" s="31">
        <v>11.51</v>
      </c>
      <c r="H92" s="31">
        <v>9.5600000000000005</v>
      </c>
      <c r="I92" s="31">
        <v>6.9100000000000001</v>
      </c>
      <c r="J92" s="31">
        <v>162.55000000000001</v>
      </c>
      <c r="K92" s="32" t="s">
        <v>91</v>
      </c>
      <c r="L92" s="33"/>
    </row>
    <row r="93" ht="15">
      <c r="A93" s="26"/>
      <c r="B93" s="27"/>
      <c r="C93" s="28"/>
      <c r="D93" s="34" t="s">
        <v>41</v>
      </c>
      <c r="E93" s="30" t="s">
        <v>92</v>
      </c>
      <c r="F93" s="31">
        <v>150</v>
      </c>
      <c r="G93" s="31">
        <v>3.1400000000000001</v>
      </c>
      <c r="H93" s="31">
        <v>6.0499999999999998</v>
      </c>
      <c r="I93" s="31">
        <v>25.199999999999999</v>
      </c>
      <c r="J93" s="31">
        <v>168.16</v>
      </c>
      <c r="K93" s="32" t="s">
        <v>93</v>
      </c>
      <c r="L93" s="33"/>
    </row>
    <row r="94" ht="15">
      <c r="A94" s="26"/>
      <c r="B94" s="27"/>
      <c r="C94" s="28"/>
      <c r="D94" s="34" t="s">
        <v>43</v>
      </c>
      <c r="E94" s="30" t="s">
        <v>94</v>
      </c>
      <c r="F94" s="31">
        <v>200</v>
      </c>
      <c r="G94" s="31">
        <v>0.16</v>
      </c>
      <c r="H94" s="31">
        <v>0.16</v>
      </c>
      <c r="I94" s="31">
        <v>14.9</v>
      </c>
      <c r="J94" s="31">
        <v>62.689999999999998</v>
      </c>
      <c r="K94" s="32" t="s">
        <v>76</v>
      </c>
      <c r="L94" s="33"/>
    </row>
    <row r="95" ht="15">
      <c r="A95" s="26"/>
      <c r="B95" s="27"/>
      <c r="C95" s="28"/>
      <c r="D95" s="34" t="s">
        <v>45</v>
      </c>
      <c r="E95" s="30" t="s">
        <v>77</v>
      </c>
      <c r="F95" s="31">
        <v>40</v>
      </c>
      <c r="G95" s="31">
        <v>3.2000000000000002</v>
      </c>
      <c r="H95" s="31">
        <v>0.40000000000000002</v>
      </c>
      <c r="I95" s="31">
        <v>20.800000000000001</v>
      </c>
      <c r="J95" s="31">
        <v>100</v>
      </c>
      <c r="K95" s="32"/>
      <c r="L95" s="33"/>
    </row>
    <row r="96" ht="15">
      <c r="A96" s="26"/>
      <c r="B96" s="27"/>
      <c r="C96" s="28"/>
      <c r="D96" s="34" t="s">
        <v>47</v>
      </c>
      <c r="E96" s="30" t="s">
        <v>78</v>
      </c>
      <c r="F96" s="31">
        <v>40</v>
      </c>
      <c r="G96" s="31">
        <v>2.3999999999999999</v>
      </c>
      <c r="H96" s="31">
        <v>0.40000000000000002</v>
      </c>
      <c r="I96" s="31">
        <v>16.800000000000001</v>
      </c>
      <c r="J96" s="31">
        <v>80</v>
      </c>
      <c r="K96" s="32"/>
      <c r="L96" s="33"/>
    </row>
    <row r="97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3"/>
    </row>
    <row r="98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3"/>
    </row>
    <row r="99" ht="15">
      <c r="A99" s="36"/>
      <c r="B99" s="37"/>
      <c r="C99" s="38"/>
      <c r="D99" s="39" t="s">
        <v>33</v>
      </c>
      <c r="E99" s="40"/>
      <c r="F99" s="41">
        <f>SUM(F90:F98)</f>
        <v>800</v>
      </c>
      <c r="G99" s="41">
        <f>SUM(G90:G98)</f>
        <v>27.909999999999997</v>
      </c>
      <c r="H99" s="41">
        <f>SUM(H90:H98)</f>
        <v>24.489999999999998</v>
      </c>
      <c r="I99" s="41">
        <f>SUM(I90:I98)</f>
        <v>103.03</v>
      </c>
      <c r="J99" s="41">
        <f>SUM(J90:J98)</f>
        <v>748.91000000000008</v>
      </c>
      <c r="K99" s="42"/>
      <c r="L99" s="43">
        <v>92.469999999999999</v>
      </c>
    </row>
    <row r="100" ht="15.75" customHeight="1">
      <c r="A100" s="47">
        <f>A82</f>
        <v>1</v>
      </c>
      <c r="B100" s="48">
        <f>B82</f>
        <v>5</v>
      </c>
      <c r="C100" s="49" t="s">
        <v>49</v>
      </c>
      <c r="D100" s="50"/>
      <c r="E100" s="51"/>
      <c r="F100" s="52">
        <f>F89+F99</f>
        <v>1350</v>
      </c>
      <c r="G100" s="52">
        <f>G89+G99</f>
        <v>51.010000000000005</v>
      </c>
      <c r="H100" s="52">
        <f>H89+H99</f>
        <v>42.939999999999998</v>
      </c>
      <c r="I100" s="52">
        <f>I89+I99</f>
        <v>176.11000000000001</v>
      </c>
      <c r="J100" s="52">
        <f>J89+J99</f>
        <v>1310.3299999999999</v>
      </c>
      <c r="K100" s="53"/>
      <c r="L100" s="52">
        <f>SUM(L89:L99)</f>
        <v>184.94</v>
      </c>
    </row>
    <row r="101" ht="15">
      <c r="A101" s="18">
        <v>2</v>
      </c>
      <c r="B101" s="19">
        <v>1</v>
      </c>
      <c r="C101" s="20" t="s">
        <v>23</v>
      </c>
      <c r="D101" s="21" t="s">
        <v>24</v>
      </c>
      <c r="E101" s="22" t="s">
        <v>95</v>
      </c>
      <c r="F101" s="23">
        <v>200</v>
      </c>
      <c r="G101" s="23">
        <v>6.79</v>
      </c>
      <c r="H101" s="23">
        <v>7.8600000000000003</v>
      </c>
      <c r="I101" s="23">
        <v>36.130000000000003</v>
      </c>
      <c r="J101" s="23">
        <v>242.87</v>
      </c>
      <c r="K101" s="24" t="s">
        <v>96</v>
      </c>
      <c r="L101" s="25"/>
    </row>
    <row r="10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3"/>
    </row>
    <row r="103" ht="15">
      <c r="A103" s="26"/>
      <c r="B103" s="27"/>
      <c r="C103" s="28"/>
      <c r="D103" s="34" t="s">
        <v>26</v>
      </c>
      <c r="E103" s="30" t="s">
        <v>97</v>
      </c>
      <c r="F103" s="31">
        <v>200</v>
      </c>
      <c r="G103" s="31">
        <v>2.9399999999999999</v>
      </c>
      <c r="H103" s="31">
        <v>2.54</v>
      </c>
      <c r="I103" s="31">
        <v>15.92</v>
      </c>
      <c r="J103" s="31">
        <v>99.040000000000006</v>
      </c>
      <c r="K103" s="32" t="s">
        <v>98</v>
      </c>
      <c r="L103" s="33"/>
    </row>
    <row r="104" ht="15">
      <c r="A104" s="26"/>
      <c r="B104" s="27"/>
      <c r="C104" s="28"/>
      <c r="D104" s="34" t="s">
        <v>28</v>
      </c>
      <c r="E104" s="30"/>
      <c r="F104" s="31"/>
      <c r="G104" s="31"/>
      <c r="H104" s="31"/>
      <c r="I104" s="31"/>
      <c r="J104" s="31"/>
      <c r="K104" s="32"/>
      <c r="L104" s="33"/>
    </row>
    <row r="105" ht="15">
      <c r="A105" s="26"/>
      <c r="B105" s="27"/>
      <c r="C105" s="28"/>
      <c r="D105" s="34" t="s">
        <v>29</v>
      </c>
      <c r="E105" s="30" t="s">
        <v>99</v>
      </c>
      <c r="F105" s="31">
        <v>100</v>
      </c>
      <c r="G105" s="31">
        <v>0.80000000000000004</v>
      </c>
      <c r="H105" s="31">
        <v>0.20000000000000001</v>
      </c>
      <c r="I105" s="31">
        <v>7.5</v>
      </c>
      <c r="J105" s="31">
        <v>38</v>
      </c>
      <c r="K105" s="32" t="s">
        <v>85</v>
      </c>
      <c r="L105" s="33"/>
    </row>
    <row r="106" ht="15">
      <c r="A106" s="26"/>
      <c r="B106" s="27"/>
      <c r="C106" s="28"/>
      <c r="D106" s="29" t="s">
        <v>31</v>
      </c>
      <c r="E106" s="30" t="s">
        <v>32</v>
      </c>
      <c r="F106" s="31">
        <v>75</v>
      </c>
      <c r="G106" s="31">
        <v>12.82</v>
      </c>
      <c r="H106" s="31">
        <v>6.9800000000000004</v>
      </c>
      <c r="I106" s="31">
        <v>20.800000000000001</v>
      </c>
      <c r="J106" s="31">
        <v>196.88</v>
      </c>
      <c r="K106" s="32" t="s">
        <v>100</v>
      </c>
      <c r="L106" s="33"/>
    </row>
    <row r="107" ht="1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3"/>
    </row>
    <row r="108" ht="15">
      <c r="A108" s="36"/>
      <c r="B108" s="37"/>
      <c r="C108" s="38"/>
      <c r="D108" s="39" t="s">
        <v>33</v>
      </c>
      <c r="E108" s="40"/>
      <c r="F108" s="41">
        <f>SUM(F101:F107)</f>
        <v>575</v>
      </c>
      <c r="G108" s="41">
        <f t="shared" ref="G108:J108" si="3">SUM(G101:G107)</f>
        <v>23.350000000000001</v>
      </c>
      <c r="H108" s="41">
        <f t="shared" si="3"/>
        <v>17.579999999999998</v>
      </c>
      <c r="I108" s="41">
        <f t="shared" si="3"/>
        <v>80.350000000000009</v>
      </c>
      <c r="J108" s="41">
        <f t="shared" si="3"/>
        <v>576.78999999999996</v>
      </c>
      <c r="K108" s="42"/>
      <c r="L108" s="43">
        <v>92.469999999999999</v>
      </c>
    </row>
    <row r="109" ht="15">
      <c r="A109" s="44">
        <f>A101</f>
        <v>2</v>
      </c>
      <c r="B109" s="45">
        <f>B101</f>
        <v>1</v>
      </c>
      <c r="C109" s="46" t="s">
        <v>34</v>
      </c>
      <c r="D109" s="34" t="s">
        <v>35</v>
      </c>
      <c r="E109" s="30" t="s">
        <v>101</v>
      </c>
      <c r="F109" s="31">
        <v>60</v>
      </c>
      <c r="G109" s="31">
        <v>0.78000000000000003</v>
      </c>
      <c r="H109" s="31">
        <v>5.0599999999999996</v>
      </c>
      <c r="I109" s="31">
        <v>4.1399999999999997</v>
      </c>
      <c r="J109" s="31">
        <v>65.950000000000003</v>
      </c>
      <c r="K109" s="32" t="s">
        <v>102</v>
      </c>
      <c r="L109" s="33"/>
    </row>
    <row r="110" ht="15">
      <c r="A110" s="26"/>
      <c r="B110" s="27"/>
      <c r="C110" s="28"/>
      <c r="D110" s="34" t="s">
        <v>37</v>
      </c>
      <c r="E110" s="30" t="s">
        <v>103</v>
      </c>
      <c r="F110" s="31">
        <v>210</v>
      </c>
      <c r="G110" s="31">
        <v>3.3799999999999999</v>
      </c>
      <c r="H110" s="31">
        <v>6.0999999999999996</v>
      </c>
      <c r="I110" s="31">
        <v>8.8900000000000006</v>
      </c>
      <c r="J110" s="31">
        <v>104.44</v>
      </c>
      <c r="K110" s="32" t="s">
        <v>104</v>
      </c>
      <c r="L110" s="33"/>
    </row>
    <row r="111" ht="15">
      <c r="A111" s="26"/>
      <c r="B111" s="27"/>
      <c r="C111" s="28"/>
      <c r="D111" s="34" t="s">
        <v>39</v>
      </c>
      <c r="E111" s="30" t="s">
        <v>105</v>
      </c>
      <c r="F111" s="31">
        <v>200</v>
      </c>
      <c r="G111" s="31">
        <v>16.59</v>
      </c>
      <c r="H111" s="31">
        <v>12.48</v>
      </c>
      <c r="I111" s="31">
        <v>19.809999999999999</v>
      </c>
      <c r="J111" s="31">
        <v>255.46000000000001</v>
      </c>
      <c r="K111" s="32" t="s">
        <v>106</v>
      </c>
      <c r="L111" s="33"/>
    </row>
    <row r="112" ht="15">
      <c r="A112" s="26"/>
      <c r="B112" s="27"/>
      <c r="C112" s="28"/>
      <c r="D112" s="34" t="s">
        <v>41</v>
      </c>
      <c r="E112" s="30"/>
      <c r="F112" s="31"/>
      <c r="G112" s="31"/>
      <c r="H112" s="31"/>
      <c r="I112" s="31"/>
      <c r="J112" s="31"/>
      <c r="K112" s="32"/>
      <c r="L112" s="33"/>
    </row>
    <row r="113" ht="15">
      <c r="A113" s="26"/>
      <c r="B113" s="27"/>
      <c r="C113" s="28"/>
      <c r="D113" s="34" t="s">
        <v>43</v>
      </c>
      <c r="E113" s="30" t="s">
        <v>44</v>
      </c>
      <c r="F113" s="31">
        <v>200</v>
      </c>
      <c r="G113" s="31">
        <v>0.34999999999999998</v>
      </c>
      <c r="H113" s="31">
        <v>8.0000000000000002e-002</v>
      </c>
      <c r="I113" s="31">
        <v>21.66</v>
      </c>
      <c r="J113" s="31">
        <v>86.040000000000006</v>
      </c>
      <c r="K113" s="32" t="s">
        <v>107</v>
      </c>
      <c r="L113" s="33"/>
    </row>
    <row r="114" ht="15">
      <c r="A114" s="26"/>
      <c r="B114" s="27"/>
      <c r="C114" s="28"/>
      <c r="D114" s="34" t="s">
        <v>45</v>
      </c>
      <c r="E114" s="30" t="s">
        <v>77</v>
      </c>
      <c r="F114" s="31">
        <v>40</v>
      </c>
      <c r="G114" s="31">
        <v>3.2000000000000002</v>
      </c>
      <c r="H114" s="31">
        <v>0.40000000000000002</v>
      </c>
      <c r="I114" s="31">
        <v>20.800000000000001</v>
      </c>
      <c r="J114" s="31">
        <v>100</v>
      </c>
      <c r="K114" s="32"/>
      <c r="L114" s="33"/>
    </row>
    <row r="115" ht="15">
      <c r="A115" s="26"/>
      <c r="B115" s="27"/>
      <c r="C115" s="28"/>
      <c r="D115" s="34" t="s">
        <v>47</v>
      </c>
      <c r="E115" s="30" t="s">
        <v>78</v>
      </c>
      <c r="F115" s="31">
        <v>60</v>
      </c>
      <c r="G115" s="31">
        <v>3.6000000000000001</v>
      </c>
      <c r="H115" s="31">
        <v>0.59999999999999998</v>
      </c>
      <c r="I115" s="31">
        <v>25.199999999999999</v>
      </c>
      <c r="J115" s="31">
        <v>120</v>
      </c>
      <c r="K115" s="32"/>
      <c r="L115" s="33"/>
    </row>
    <row r="116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3"/>
    </row>
    <row r="117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3"/>
    </row>
    <row r="118" ht="15">
      <c r="A118" s="36"/>
      <c r="B118" s="37"/>
      <c r="C118" s="38"/>
      <c r="D118" s="39" t="s">
        <v>33</v>
      </c>
      <c r="E118" s="40"/>
      <c r="F118" s="41">
        <f>SUM(F109:F117)</f>
        <v>770</v>
      </c>
      <c r="G118" s="41">
        <f t="shared" ref="G118:J118" si="4">SUM(G109:G117)</f>
        <v>27.900000000000002</v>
      </c>
      <c r="H118" s="41">
        <f t="shared" si="4"/>
        <v>24.719999999999999</v>
      </c>
      <c r="I118" s="41">
        <f t="shared" si="4"/>
        <v>100.5</v>
      </c>
      <c r="J118" s="41">
        <f t="shared" si="4"/>
        <v>731.8900000000001</v>
      </c>
      <c r="K118" s="42"/>
      <c r="L118" s="43">
        <v>92.469999999999999</v>
      </c>
    </row>
    <row r="119" ht="15.75">
      <c r="A119" s="47">
        <f>A101</f>
        <v>2</v>
      </c>
      <c r="B119" s="48">
        <f>B101</f>
        <v>1</v>
      </c>
      <c r="C119" s="49" t="s">
        <v>49</v>
      </c>
      <c r="D119" s="50"/>
      <c r="E119" s="51"/>
      <c r="F119" s="52">
        <f>F108+F118</f>
        <v>1345</v>
      </c>
      <c r="G119" s="52">
        <f>G108+G118</f>
        <v>51.25</v>
      </c>
      <c r="H119" s="52">
        <f>H108+H118</f>
        <v>42.299999999999997</v>
      </c>
      <c r="I119" s="52">
        <f>I108+I118</f>
        <v>180.85000000000002</v>
      </c>
      <c r="J119" s="52">
        <f>J108+J118</f>
        <v>1308.6800000000001</v>
      </c>
      <c r="K119" s="53"/>
      <c r="L119" s="52">
        <f>SUM(L108:L118)</f>
        <v>184.94</v>
      </c>
    </row>
    <row r="120" ht="38.25">
      <c r="A120" s="54">
        <v>2</v>
      </c>
      <c r="B120" s="27">
        <v>2</v>
      </c>
      <c r="C120" s="20" t="s">
        <v>23</v>
      </c>
      <c r="D120" s="21" t="s">
        <v>24</v>
      </c>
      <c r="E120" s="22" t="s">
        <v>108</v>
      </c>
      <c r="F120" s="23">
        <v>300</v>
      </c>
      <c r="G120" s="23">
        <v>18.510000000000002</v>
      </c>
      <c r="H120" s="23">
        <v>16.469999999999999</v>
      </c>
      <c r="I120" s="23">
        <v>32.979999999999997</v>
      </c>
      <c r="J120" s="23">
        <v>353.81999999999999</v>
      </c>
      <c r="K120" s="24" t="s">
        <v>109</v>
      </c>
      <c r="L120" s="25"/>
    </row>
    <row r="121" ht="15">
      <c r="A121" s="54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3"/>
    </row>
    <row r="122" ht="15">
      <c r="A122" s="54"/>
      <c r="B122" s="27"/>
      <c r="C122" s="28"/>
      <c r="D122" s="34" t="s">
        <v>26</v>
      </c>
      <c r="E122" s="30" t="s">
        <v>110</v>
      </c>
      <c r="F122" s="31">
        <v>200</v>
      </c>
      <c r="G122" s="31">
        <v>0.26000000000000001</v>
      </c>
      <c r="H122" s="31">
        <v>2.9999999999999999e-002</v>
      </c>
      <c r="I122" s="31">
        <v>11.26</v>
      </c>
      <c r="J122" s="31">
        <v>47.789999999999999</v>
      </c>
      <c r="K122" s="32" t="s">
        <v>111</v>
      </c>
      <c r="L122" s="33"/>
    </row>
    <row r="123" ht="15">
      <c r="A123" s="54"/>
      <c r="B123" s="27"/>
      <c r="C123" s="28"/>
      <c r="D123" s="34" t="s">
        <v>28</v>
      </c>
      <c r="E123" s="30" t="s">
        <v>77</v>
      </c>
      <c r="F123" s="31">
        <v>50</v>
      </c>
      <c r="G123" s="31">
        <v>4</v>
      </c>
      <c r="H123" s="31">
        <v>0.5</v>
      </c>
      <c r="I123" s="31">
        <v>26</v>
      </c>
      <c r="J123" s="31">
        <v>125</v>
      </c>
      <c r="K123" s="32"/>
      <c r="L123" s="33"/>
    </row>
    <row r="124" ht="15">
      <c r="A124" s="54"/>
      <c r="B124" s="27"/>
      <c r="C124" s="28"/>
      <c r="D124" s="34" t="s">
        <v>29</v>
      </c>
      <c r="E124" s="30"/>
      <c r="F124" s="31"/>
      <c r="G124" s="31"/>
      <c r="H124" s="31"/>
      <c r="I124" s="31"/>
      <c r="J124" s="31"/>
      <c r="K124" s="32"/>
      <c r="L124" s="33"/>
    </row>
    <row r="125" ht="15">
      <c r="A125" s="54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3"/>
    </row>
    <row r="126" ht="15">
      <c r="A126" s="54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3"/>
    </row>
    <row r="127" ht="15">
      <c r="A127" s="55"/>
      <c r="B127" s="37"/>
      <c r="C127" s="38"/>
      <c r="D127" s="39" t="s">
        <v>33</v>
      </c>
      <c r="E127" s="40"/>
      <c r="F127" s="41">
        <f>SUM(F120:F126)</f>
        <v>550</v>
      </c>
      <c r="G127" s="41">
        <f t="shared" ref="G127:J127" si="5">SUM(G120:G126)</f>
        <v>22.770000000000003</v>
      </c>
      <c r="H127" s="41">
        <f t="shared" si="5"/>
        <v>17</v>
      </c>
      <c r="I127" s="41">
        <f t="shared" si="5"/>
        <v>70.239999999999995</v>
      </c>
      <c r="J127" s="41">
        <f t="shared" si="5"/>
        <v>526.61000000000001</v>
      </c>
      <c r="K127" s="42"/>
      <c r="L127" s="43">
        <v>92.469999999999999</v>
      </c>
    </row>
    <row r="128" ht="15">
      <c r="A128" s="45">
        <f>A120</f>
        <v>2</v>
      </c>
      <c r="B128" s="45">
        <f>B120</f>
        <v>2</v>
      </c>
      <c r="C128" s="46" t="s">
        <v>34</v>
      </c>
      <c r="D128" s="34" t="s">
        <v>35</v>
      </c>
      <c r="E128" s="30" t="s">
        <v>61</v>
      </c>
      <c r="F128" s="31">
        <v>60</v>
      </c>
      <c r="G128" s="31">
        <v>0.68999999999999995</v>
      </c>
      <c r="H128" s="31">
        <v>5.1299999999999999</v>
      </c>
      <c r="I128" s="31">
        <v>4.3300000000000001</v>
      </c>
      <c r="J128" s="31">
        <v>67.409999999999997</v>
      </c>
      <c r="K128" s="32" t="s">
        <v>112</v>
      </c>
      <c r="L128" s="33"/>
    </row>
    <row r="129" ht="15">
      <c r="A129" s="54"/>
      <c r="B129" s="27"/>
      <c r="C129" s="28"/>
      <c r="D129" s="34" t="s">
        <v>37</v>
      </c>
      <c r="E129" s="30" t="s">
        <v>113</v>
      </c>
      <c r="F129" s="31">
        <v>200</v>
      </c>
      <c r="G129" s="31">
        <v>3.54</v>
      </c>
      <c r="H129" s="31">
        <v>5.6900000000000004</v>
      </c>
      <c r="I129" s="31">
        <v>13.69</v>
      </c>
      <c r="J129" s="31">
        <v>120.59</v>
      </c>
      <c r="K129" s="32" t="s">
        <v>114</v>
      </c>
      <c r="L129" s="33"/>
    </row>
    <row r="130" ht="15">
      <c r="A130" s="54"/>
      <c r="B130" s="27"/>
      <c r="C130" s="28"/>
      <c r="D130" s="34" t="s">
        <v>39</v>
      </c>
      <c r="E130" s="30" t="s">
        <v>115</v>
      </c>
      <c r="F130" s="31">
        <v>110</v>
      </c>
      <c r="G130" s="31">
        <v>14.970000000000001</v>
      </c>
      <c r="H130" s="31">
        <v>8.1199999999999992</v>
      </c>
      <c r="I130" s="31">
        <v>13.82</v>
      </c>
      <c r="J130" s="31">
        <v>187.30000000000001</v>
      </c>
      <c r="K130" s="32" t="s">
        <v>116</v>
      </c>
      <c r="L130" s="33"/>
    </row>
    <row r="131" ht="15">
      <c r="A131" s="54"/>
      <c r="B131" s="27"/>
      <c r="C131" s="28"/>
      <c r="D131" s="34" t="s">
        <v>41</v>
      </c>
      <c r="E131" s="30" t="s">
        <v>117</v>
      </c>
      <c r="F131" s="31">
        <v>150</v>
      </c>
      <c r="G131" s="31">
        <v>5.54</v>
      </c>
      <c r="H131" s="31">
        <v>4.2800000000000002</v>
      </c>
      <c r="I131" s="31">
        <v>35.32</v>
      </c>
      <c r="J131" s="31">
        <v>202.05000000000001</v>
      </c>
      <c r="K131" s="32" t="s">
        <v>118</v>
      </c>
      <c r="L131" s="33"/>
    </row>
    <row r="132" ht="15">
      <c r="A132" s="54"/>
      <c r="B132" s="27"/>
      <c r="C132" s="28"/>
      <c r="D132" s="34" t="s">
        <v>43</v>
      </c>
      <c r="E132" s="30" t="s">
        <v>57</v>
      </c>
      <c r="F132" s="31">
        <v>200</v>
      </c>
      <c r="G132" s="31">
        <v>0.54000000000000004</v>
      </c>
      <c r="H132" s="31">
        <v>0.22</v>
      </c>
      <c r="I132" s="31">
        <v>18.710000000000001</v>
      </c>
      <c r="J132" s="31">
        <v>89.329999999999998</v>
      </c>
      <c r="K132" s="32" t="s">
        <v>119</v>
      </c>
      <c r="L132" s="33"/>
    </row>
    <row r="133" ht="15">
      <c r="A133" s="54"/>
      <c r="B133" s="27"/>
      <c r="C133" s="28"/>
      <c r="D133" s="34" t="s">
        <v>45</v>
      </c>
      <c r="E133" s="30" t="s">
        <v>77</v>
      </c>
      <c r="F133" s="31">
        <v>30</v>
      </c>
      <c r="G133" s="31">
        <v>2.3999999999999999</v>
      </c>
      <c r="H133" s="31">
        <v>0.29999999999999999</v>
      </c>
      <c r="I133" s="31">
        <v>15.6</v>
      </c>
      <c r="J133" s="31">
        <v>75</v>
      </c>
      <c r="K133" s="32"/>
      <c r="L133" s="33"/>
    </row>
    <row r="134" ht="15">
      <c r="A134" s="54"/>
      <c r="B134" s="27"/>
      <c r="C134" s="28"/>
      <c r="D134" s="34" t="s">
        <v>47</v>
      </c>
      <c r="E134" s="30" t="s">
        <v>78</v>
      </c>
      <c r="F134" s="31">
        <v>40</v>
      </c>
      <c r="G134" s="31">
        <v>2.3999999999999999</v>
      </c>
      <c r="H134" s="31">
        <v>0.40000000000000002</v>
      </c>
      <c r="I134" s="31">
        <v>16.800000000000001</v>
      </c>
      <c r="J134" s="31">
        <v>80</v>
      </c>
      <c r="K134" s="32"/>
      <c r="L134" s="33"/>
    </row>
    <row r="135" ht="15">
      <c r="A135" s="54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3"/>
    </row>
    <row r="136" ht="15">
      <c r="A136" s="54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3"/>
    </row>
    <row r="137" ht="15">
      <c r="A137" s="55"/>
      <c r="B137" s="37"/>
      <c r="C137" s="38"/>
      <c r="D137" s="39" t="s">
        <v>33</v>
      </c>
      <c r="E137" s="40"/>
      <c r="F137" s="41">
        <f>SUM(F128:F136)</f>
        <v>790</v>
      </c>
      <c r="G137" s="41">
        <f t="shared" ref="G137:J137" si="6">SUM(G128:G136)</f>
        <v>30.079999999999998</v>
      </c>
      <c r="H137" s="41">
        <f t="shared" si="6"/>
        <v>24.139999999999997</v>
      </c>
      <c r="I137" s="41">
        <f t="shared" si="6"/>
        <v>118.27</v>
      </c>
      <c r="J137" s="41">
        <f t="shared" si="6"/>
        <v>821.68000000000006</v>
      </c>
      <c r="K137" s="42"/>
      <c r="L137" s="43">
        <v>92.469999999999999</v>
      </c>
    </row>
    <row r="138" ht="15.75">
      <c r="A138" s="56">
        <f>A120</f>
        <v>2</v>
      </c>
      <c r="B138" s="56">
        <f>B120</f>
        <v>2</v>
      </c>
      <c r="C138" s="49" t="s">
        <v>49</v>
      </c>
      <c r="D138" s="50"/>
      <c r="E138" s="51"/>
      <c r="F138" s="52">
        <f>F127+F137</f>
        <v>1340</v>
      </c>
      <c r="G138" s="52">
        <f>G127+G137</f>
        <v>52.850000000000001</v>
      </c>
      <c r="H138" s="52">
        <f>H127+H137</f>
        <v>41.140000000000001</v>
      </c>
      <c r="I138" s="52">
        <f>I127+I137</f>
        <v>188.50999999999999</v>
      </c>
      <c r="J138" s="52">
        <f>J127+J137</f>
        <v>1348.29</v>
      </c>
      <c r="K138" s="53"/>
      <c r="L138" s="52">
        <f>SUM(L127:L137)</f>
        <v>184.94</v>
      </c>
    </row>
    <row r="139" ht="25.5">
      <c r="A139" s="18">
        <v>2</v>
      </c>
      <c r="B139" s="19">
        <v>3</v>
      </c>
      <c r="C139" s="20" t="s">
        <v>23</v>
      </c>
      <c r="D139" s="21" t="s">
        <v>24</v>
      </c>
      <c r="E139" s="22" t="s">
        <v>120</v>
      </c>
      <c r="F139" s="23">
        <v>210</v>
      </c>
      <c r="G139" s="23">
        <v>15.69</v>
      </c>
      <c r="H139" s="23">
        <v>15.34</v>
      </c>
      <c r="I139" s="23">
        <v>4.54</v>
      </c>
      <c r="J139" s="23">
        <v>219.71000000000001</v>
      </c>
      <c r="K139" s="24" t="s">
        <v>121</v>
      </c>
      <c r="L139" s="25"/>
    </row>
    <row r="140" ht="15">
      <c r="A140" s="26"/>
      <c r="B140" s="27"/>
      <c r="C140" s="28"/>
      <c r="D140" s="29"/>
      <c r="E140" s="30"/>
      <c r="F140" s="31"/>
      <c r="G140" s="31"/>
      <c r="H140" s="31"/>
      <c r="I140" s="31"/>
      <c r="J140" s="31"/>
      <c r="K140" s="32"/>
      <c r="L140" s="33"/>
    </row>
    <row r="141" ht="15">
      <c r="A141" s="26"/>
      <c r="B141" s="27"/>
      <c r="C141" s="28"/>
      <c r="D141" s="34" t="s">
        <v>26</v>
      </c>
      <c r="E141" s="30" t="s">
        <v>122</v>
      </c>
      <c r="F141" s="31">
        <v>200</v>
      </c>
      <c r="G141" s="31">
        <v>3.5800000000000001</v>
      </c>
      <c r="H141" s="31">
        <v>2.8500000000000001</v>
      </c>
      <c r="I141" s="31">
        <v>15.710000000000001</v>
      </c>
      <c r="J141" s="31">
        <v>104.05</v>
      </c>
      <c r="K141" s="32" t="s">
        <v>123</v>
      </c>
      <c r="L141" s="33"/>
    </row>
    <row r="142" ht="15.75" customHeight="1">
      <c r="A142" s="26"/>
      <c r="B142" s="27"/>
      <c r="C142" s="28"/>
      <c r="D142" s="34" t="s">
        <v>28</v>
      </c>
      <c r="E142" s="30" t="s">
        <v>77</v>
      </c>
      <c r="F142" s="31">
        <v>70</v>
      </c>
      <c r="G142" s="31">
        <v>5.5999999999999996</v>
      </c>
      <c r="H142" s="31">
        <v>0.69999999999999996</v>
      </c>
      <c r="I142" s="31">
        <v>36.399999999999999</v>
      </c>
      <c r="J142" s="31">
        <v>175</v>
      </c>
      <c r="K142" s="32"/>
      <c r="L142" s="33"/>
    </row>
    <row r="143" ht="15">
      <c r="A143" s="26"/>
      <c r="B143" s="27"/>
      <c r="C143" s="28"/>
      <c r="D143" s="34" t="s">
        <v>29</v>
      </c>
      <c r="E143" s="30" t="s">
        <v>60</v>
      </c>
      <c r="F143" s="31">
        <v>150</v>
      </c>
      <c r="G143" s="31">
        <v>0.59999999999999998</v>
      </c>
      <c r="H143" s="31">
        <v>0.59999999999999998</v>
      </c>
      <c r="I143" s="31">
        <v>14.699999999999999</v>
      </c>
      <c r="J143" s="31">
        <v>70.5</v>
      </c>
      <c r="K143" s="32" t="s">
        <v>85</v>
      </c>
      <c r="L143" s="33"/>
    </row>
    <row r="144" ht="1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3"/>
    </row>
    <row r="145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3"/>
    </row>
    <row r="146" ht="15">
      <c r="A146" s="36"/>
      <c r="B146" s="37"/>
      <c r="C146" s="38"/>
      <c r="D146" s="39" t="s">
        <v>33</v>
      </c>
      <c r="E146" s="40"/>
      <c r="F146" s="41">
        <f>SUM(F139:F145)</f>
        <v>630</v>
      </c>
      <c r="G146" s="41">
        <f t="shared" ref="G146:J146" si="7">SUM(G139:G145)</f>
        <v>25.469999999999999</v>
      </c>
      <c r="H146" s="41">
        <f t="shared" si="7"/>
        <v>19.490000000000002</v>
      </c>
      <c r="I146" s="41">
        <f t="shared" si="7"/>
        <v>71.349999999999994</v>
      </c>
      <c r="J146" s="41">
        <f t="shared" si="7"/>
        <v>569.25999999999999</v>
      </c>
      <c r="K146" s="42"/>
      <c r="L146" s="43"/>
    </row>
    <row r="147" ht="15">
      <c r="A147" s="44">
        <f>A139</f>
        <v>2</v>
      </c>
      <c r="B147" s="45">
        <f>B139</f>
        <v>3</v>
      </c>
      <c r="C147" s="46" t="s">
        <v>34</v>
      </c>
      <c r="D147" s="34" t="s">
        <v>35</v>
      </c>
      <c r="E147" s="30" t="s">
        <v>124</v>
      </c>
      <c r="F147" s="31">
        <v>60</v>
      </c>
      <c r="G147" s="31">
        <v>2.8799999999999999</v>
      </c>
      <c r="H147" s="31">
        <v>5.71</v>
      </c>
      <c r="I147" s="31">
        <v>4.6600000000000001</v>
      </c>
      <c r="J147" s="31">
        <v>81.989999999999995</v>
      </c>
      <c r="K147" s="32" t="s">
        <v>125</v>
      </c>
      <c r="L147" s="33">
        <v>92.469999999999999</v>
      </c>
    </row>
    <row r="148" ht="25.5">
      <c r="A148" s="26"/>
      <c r="B148" s="27"/>
      <c r="C148" s="28"/>
      <c r="D148" s="34" t="s">
        <v>37</v>
      </c>
      <c r="E148" s="30" t="s">
        <v>71</v>
      </c>
      <c r="F148" s="31">
        <v>210</v>
      </c>
      <c r="G148" s="31">
        <v>3.96</v>
      </c>
      <c r="H148" s="31">
        <v>6.1399999999999997</v>
      </c>
      <c r="I148" s="31">
        <v>9.7100000000000009</v>
      </c>
      <c r="J148" s="31">
        <v>110.61</v>
      </c>
      <c r="K148" s="32" t="s">
        <v>72</v>
      </c>
      <c r="L148" s="33"/>
    </row>
    <row r="149" ht="15">
      <c r="A149" s="26"/>
      <c r="B149" s="27"/>
      <c r="C149" s="28"/>
      <c r="D149" s="34" t="s">
        <v>39</v>
      </c>
      <c r="E149" s="30" t="s">
        <v>126</v>
      </c>
      <c r="F149" s="31">
        <v>200</v>
      </c>
      <c r="G149" s="31">
        <v>15.67</v>
      </c>
      <c r="H149" s="31">
        <v>10.800000000000001</v>
      </c>
      <c r="I149" s="31">
        <v>32.359999999999999</v>
      </c>
      <c r="J149" s="31">
        <v>290.36000000000001</v>
      </c>
      <c r="K149" s="32" t="s">
        <v>127</v>
      </c>
      <c r="L149" s="33"/>
    </row>
    <row r="150" ht="15">
      <c r="A150" s="26"/>
      <c r="B150" s="27"/>
      <c r="C150" s="28"/>
      <c r="D150" s="34" t="s">
        <v>41</v>
      </c>
      <c r="E150" s="30"/>
      <c r="F150" s="31"/>
      <c r="G150" s="31"/>
      <c r="H150" s="31"/>
      <c r="I150" s="31"/>
      <c r="J150" s="31"/>
      <c r="K150" s="32"/>
      <c r="L150" s="33"/>
    </row>
    <row r="151" ht="15">
      <c r="A151" s="26"/>
      <c r="B151" s="27"/>
      <c r="C151" s="28"/>
      <c r="D151" s="34" t="s">
        <v>43</v>
      </c>
      <c r="E151" s="30" t="s">
        <v>128</v>
      </c>
      <c r="F151" s="31">
        <v>200</v>
      </c>
      <c r="G151" s="31">
        <v>1</v>
      </c>
      <c r="H151" s="31">
        <v>0.20000000000000001</v>
      </c>
      <c r="I151" s="31">
        <v>20.199999999999999</v>
      </c>
      <c r="J151" s="31">
        <v>92</v>
      </c>
      <c r="K151" s="32"/>
      <c r="L151" s="33"/>
    </row>
    <row r="152" ht="15">
      <c r="A152" s="26"/>
      <c r="B152" s="27"/>
      <c r="C152" s="28"/>
      <c r="D152" s="34" t="s">
        <v>45</v>
      </c>
      <c r="E152" s="30" t="s">
        <v>77</v>
      </c>
      <c r="F152" s="31">
        <v>30</v>
      </c>
      <c r="G152" s="31">
        <v>2.3999999999999999</v>
      </c>
      <c r="H152" s="31">
        <v>0.29999999999999999</v>
      </c>
      <c r="I152" s="31">
        <v>15.6</v>
      </c>
      <c r="J152" s="31">
        <v>75</v>
      </c>
      <c r="K152" s="32"/>
      <c r="L152" s="33"/>
    </row>
    <row r="153" ht="15">
      <c r="A153" s="26"/>
      <c r="B153" s="27"/>
      <c r="C153" s="28"/>
      <c r="D153" s="34" t="s">
        <v>47</v>
      </c>
      <c r="E153" s="30" t="s">
        <v>78</v>
      </c>
      <c r="F153" s="31">
        <v>40</v>
      </c>
      <c r="G153" s="31">
        <v>2.3999999999999999</v>
      </c>
      <c r="H153" s="31">
        <v>0.40000000000000002</v>
      </c>
      <c r="I153" s="31">
        <v>16.800000000000001</v>
      </c>
      <c r="J153" s="31">
        <v>80</v>
      </c>
      <c r="K153" s="32"/>
      <c r="L153" s="33"/>
    </row>
    <row r="154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3"/>
    </row>
    <row r="155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3"/>
    </row>
    <row r="156" ht="15">
      <c r="A156" s="36"/>
      <c r="B156" s="37"/>
      <c r="C156" s="38"/>
      <c r="D156" s="39" t="s">
        <v>33</v>
      </c>
      <c r="E156" s="40"/>
      <c r="F156" s="41">
        <f>SUM(F147:F155)</f>
        <v>740</v>
      </c>
      <c r="G156" s="41">
        <f t="shared" ref="G156:J156" si="8">SUM(G147:G155)</f>
        <v>28.309999999999995</v>
      </c>
      <c r="H156" s="41">
        <f t="shared" si="8"/>
        <v>23.549999999999997</v>
      </c>
      <c r="I156" s="41">
        <f t="shared" si="8"/>
        <v>99.329999999999998</v>
      </c>
      <c r="J156" s="41">
        <f t="shared" si="8"/>
        <v>729.96000000000004</v>
      </c>
      <c r="K156" s="42"/>
      <c r="L156" s="43">
        <v>92.469999999999999</v>
      </c>
    </row>
    <row r="157" ht="15.75">
      <c r="A157" s="47">
        <f>A139</f>
        <v>2</v>
      </c>
      <c r="B157" s="48">
        <f>B139</f>
        <v>3</v>
      </c>
      <c r="C157" s="49" t="s">
        <v>49</v>
      </c>
      <c r="D157" s="50"/>
      <c r="E157" s="51"/>
      <c r="F157" s="52">
        <f>F146+F156</f>
        <v>1370</v>
      </c>
      <c r="G157" s="52">
        <f>G146+G156</f>
        <v>53.779999999999994</v>
      </c>
      <c r="H157" s="52">
        <f>H146+H156</f>
        <v>43.039999999999999</v>
      </c>
      <c r="I157" s="52">
        <f>I146+I156</f>
        <v>170.68000000000001</v>
      </c>
      <c r="J157" s="52">
        <f>J146+J156</f>
        <v>1299.22</v>
      </c>
      <c r="K157" s="53"/>
      <c r="L157" s="52">
        <f>SUM(L147:L156)</f>
        <v>184.94</v>
      </c>
    </row>
    <row r="158" ht="38.25">
      <c r="A158" s="18">
        <v>2</v>
      </c>
      <c r="B158" s="19">
        <v>4</v>
      </c>
      <c r="C158" s="20" t="s">
        <v>23</v>
      </c>
      <c r="D158" s="21" t="s">
        <v>24</v>
      </c>
      <c r="E158" s="22" t="s">
        <v>129</v>
      </c>
      <c r="F158" s="23">
        <v>320</v>
      </c>
      <c r="G158" s="23">
        <v>20.699999999999999</v>
      </c>
      <c r="H158" s="23">
        <v>18.030000000000001</v>
      </c>
      <c r="I158" s="23">
        <v>55.109999999999999</v>
      </c>
      <c r="J158" s="23">
        <v>467.23000000000002</v>
      </c>
      <c r="K158" s="24" t="s">
        <v>130</v>
      </c>
      <c r="L158" s="25"/>
    </row>
    <row r="159" ht="1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3"/>
    </row>
    <row r="160" ht="15">
      <c r="A160" s="26"/>
      <c r="B160" s="27"/>
      <c r="C160" s="28"/>
      <c r="D160" s="34" t="s">
        <v>26</v>
      </c>
      <c r="E160" s="30" t="s">
        <v>131</v>
      </c>
      <c r="F160" s="31">
        <v>200</v>
      </c>
      <c r="G160" s="31">
        <v>1.6499999999999999</v>
      </c>
      <c r="H160" s="31">
        <v>1.27</v>
      </c>
      <c r="I160" s="31">
        <v>12.449999999999999</v>
      </c>
      <c r="J160" s="31">
        <v>68.420000000000002</v>
      </c>
      <c r="K160" s="32" t="s">
        <v>132</v>
      </c>
      <c r="L160" s="33"/>
    </row>
    <row r="161" ht="15">
      <c r="A161" s="26"/>
      <c r="B161" s="27"/>
      <c r="C161" s="28"/>
      <c r="D161" s="34" t="s">
        <v>28</v>
      </c>
      <c r="E161" s="30" t="s">
        <v>77</v>
      </c>
      <c r="F161" s="31">
        <v>30</v>
      </c>
      <c r="G161" s="31">
        <v>2.3999999999999999</v>
      </c>
      <c r="H161" s="31">
        <v>0.29999999999999999</v>
      </c>
      <c r="I161" s="31">
        <v>15.6</v>
      </c>
      <c r="J161" s="31">
        <v>75</v>
      </c>
      <c r="K161" s="32"/>
      <c r="L161" s="33"/>
    </row>
    <row r="162" ht="15">
      <c r="A162" s="26"/>
      <c r="B162" s="27"/>
      <c r="C162" s="28"/>
      <c r="D162" s="34" t="s">
        <v>29</v>
      </c>
      <c r="E162" s="30"/>
      <c r="F162" s="31"/>
      <c r="G162" s="31"/>
      <c r="H162" s="31"/>
      <c r="I162" s="31"/>
      <c r="J162" s="31"/>
      <c r="K162" s="32"/>
      <c r="L162" s="33"/>
    </row>
    <row r="163" ht="1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3"/>
    </row>
    <row r="164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3"/>
    </row>
    <row r="165" ht="15">
      <c r="A165" s="36"/>
      <c r="B165" s="37"/>
      <c r="C165" s="38"/>
      <c r="D165" s="39" t="s">
        <v>33</v>
      </c>
      <c r="E165" s="40"/>
      <c r="F165" s="41">
        <f>SUM(F158:F164)</f>
        <v>550</v>
      </c>
      <c r="G165" s="41">
        <f t="shared" ref="G165:J165" si="9">SUM(G158:G164)</f>
        <v>24.749999999999996</v>
      </c>
      <c r="H165" s="41">
        <f t="shared" si="9"/>
        <v>19.600000000000001</v>
      </c>
      <c r="I165" s="41">
        <f t="shared" si="9"/>
        <v>83.159999999999997</v>
      </c>
      <c r="J165" s="41">
        <f t="shared" si="9"/>
        <v>610.64999999999998</v>
      </c>
      <c r="K165" s="42"/>
      <c r="L165" s="43">
        <v>92.469999999999999</v>
      </c>
    </row>
    <row r="166" ht="15">
      <c r="A166" s="44">
        <f>A158</f>
        <v>2</v>
      </c>
      <c r="B166" s="45">
        <f>B158</f>
        <v>4</v>
      </c>
      <c r="C166" s="46" t="s">
        <v>34</v>
      </c>
      <c r="D166" s="34" t="s">
        <v>35</v>
      </c>
      <c r="E166" s="30" t="s">
        <v>133</v>
      </c>
      <c r="F166" s="31">
        <v>60</v>
      </c>
      <c r="G166" s="31">
        <v>1.8700000000000001</v>
      </c>
      <c r="H166" s="31">
        <v>4.7400000000000002</v>
      </c>
      <c r="I166" s="31">
        <v>7.0899999999999999</v>
      </c>
      <c r="J166" s="31">
        <v>78.709999999999994</v>
      </c>
      <c r="K166" s="32" t="s">
        <v>134</v>
      </c>
      <c r="L166" s="33"/>
    </row>
    <row r="167" ht="15">
      <c r="A167" s="26"/>
      <c r="B167" s="27"/>
      <c r="C167" s="28"/>
      <c r="D167" s="34" t="s">
        <v>37</v>
      </c>
      <c r="E167" s="30" t="s">
        <v>38</v>
      </c>
      <c r="F167" s="31">
        <v>200</v>
      </c>
      <c r="G167" s="31">
        <v>3.3399999999999999</v>
      </c>
      <c r="H167" s="31">
        <v>5.5599999999999996</v>
      </c>
      <c r="I167" s="31">
        <v>13.68</v>
      </c>
      <c r="J167" s="31">
        <v>118.55</v>
      </c>
      <c r="K167" s="32" t="s">
        <v>135</v>
      </c>
      <c r="L167" s="33"/>
    </row>
    <row r="168" ht="15">
      <c r="A168" s="26"/>
      <c r="B168" s="27"/>
      <c r="C168" s="28"/>
      <c r="D168" s="34" t="s">
        <v>39</v>
      </c>
      <c r="E168" s="30" t="s">
        <v>136</v>
      </c>
      <c r="F168" s="31">
        <v>95</v>
      </c>
      <c r="G168" s="31">
        <v>15.66</v>
      </c>
      <c r="H168" s="31">
        <v>9.5399999999999991</v>
      </c>
      <c r="I168" s="31">
        <v>13.130000000000001</v>
      </c>
      <c r="J168" s="31">
        <v>201.11000000000001</v>
      </c>
      <c r="K168" s="32" t="s">
        <v>137</v>
      </c>
      <c r="L168" s="33"/>
    </row>
    <row r="169" ht="15">
      <c r="A169" s="26"/>
      <c r="B169" s="27"/>
      <c r="C169" s="28"/>
      <c r="D169" s="34" t="s">
        <v>41</v>
      </c>
      <c r="E169" s="30" t="s">
        <v>138</v>
      </c>
      <c r="F169" s="31">
        <v>150</v>
      </c>
      <c r="G169" s="31">
        <v>6.5700000000000003</v>
      </c>
      <c r="H169" s="31">
        <v>3.1699999999999999</v>
      </c>
      <c r="I169" s="31">
        <v>29.719999999999999</v>
      </c>
      <c r="J169" s="31">
        <v>173.38</v>
      </c>
      <c r="K169" s="32" t="s">
        <v>139</v>
      </c>
      <c r="L169" s="33"/>
    </row>
    <row r="170" ht="15">
      <c r="A170" s="26"/>
      <c r="B170" s="27"/>
      <c r="C170" s="28"/>
      <c r="D170" s="34" t="s">
        <v>43</v>
      </c>
      <c r="E170" s="30" t="s">
        <v>140</v>
      </c>
      <c r="F170" s="31">
        <v>200</v>
      </c>
      <c r="G170" s="31">
        <v>0.16</v>
      </c>
      <c r="H170" s="31">
        <v>4.0000000000000001e-002</v>
      </c>
      <c r="I170" s="31">
        <v>13.1</v>
      </c>
      <c r="J170" s="31">
        <v>54.289999999999999</v>
      </c>
      <c r="K170" s="32" t="s">
        <v>76</v>
      </c>
      <c r="L170" s="33"/>
    </row>
    <row r="171" ht="15">
      <c r="A171" s="26"/>
      <c r="B171" s="27"/>
      <c r="C171" s="28"/>
      <c r="D171" s="34" t="s">
        <v>45</v>
      </c>
      <c r="E171" s="30" t="s">
        <v>77</v>
      </c>
      <c r="F171" s="31">
        <v>30</v>
      </c>
      <c r="G171" s="31">
        <v>2.3999999999999999</v>
      </c>
      <c r="H171" s="31">
        <v>0.29999999999999999</v>
      </c>
      <c r="I171" s="31">
        <v>15.6</v>
      </c>
      <c r="J171" s="31">
        <v>75</v>
      </c>
      <c r="K171" s="32"/>
      <c r="L171" s="33"/>
    </row>
    <row r="172" ht="15">
      <c r="A172" s="26"/>
      <c r="B172" s="27"/>
      <c r="C172" s="28"/>
      <c r="D172" s="34" t="s">
        <v>47</v>
      </c>
      <c r="E172" s="30" t="s">
        <v>78</v>
      </c>
      <c r="F172" s="31">
        <v>40</v>
      </c>
      <c r="G172" s="31">
        <v>2.3999999999999999</v>
      </c>
      <c r="H172" s="31">
        <v>0.40000000000000002</v>
      </c>
      <c r="I172" s="31">
        <v>16.800000000000001</v>
      </c>
      <c r="J172" s="31">
        <v>80</v>
      </c>
      <c r="K172" s="32"/>
      <c r="L172" s="33"/>
    </row>
    <row r="173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3"/>
    </row>
    <row r="174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3"/>
    </row>
    <row r="175" ht="15">
      <c r="A175" s="36"/>
      <c r="B175" s="37"/>
      <c r="C175" s="38"/>
      <c r="D175" s="39" t="s">
        <v>33</v>
      </c>
      <c r="E175" s="40"/>
      <c r="F175" s="41">
        <f>SUM(F166:F174)</f>
        <v>775</v>
      </c>
      <c r="G175" s="41">
        <f t="shared" ref="G175:J175" si="10">SUM(G166:G174)</f>
        <v>32.399999999999999</v>
      </c>
      <c r="H175" s="41">
        <f t="shared" si="10"/>
        <v>23.749999999999996</v>
      </c>
      <c r="I175" s="41">
        <f t="shared" si="10"/>
        <v>109.11999999999999</v>
      </c>
      <c r="J175" s="41">
        <f t="shared" si="10"/>
        <v>781.03999999999996</v>
      </c>
      <c r="K175" s="42"/>
      <c r="L175" s="43">
        <v>92.469999999999999</v>
      </c>
    </row>
    <row r="176" ht="15.75" customHeight="1">
      <c r="A176" s="47">
        <f>A158</f>
        <v>2</v>
      </c>
      <c r="B176" s="48">
        <f>B158</f>
        <v>4</v>
      </c>
      <c r="C176" s="49" t="s">
        <v>49</v>
      </c>
      <c r="D176" s="57"/>
      <c r="E176" s="51"/>
      <c r="F176" s="52">
        <f>F165+F175</f>
        <v>1325</v>
      </c>
      <c r="G176" s="52">
        <f>G165+G175</f>
        <v>57.149999999999991</v>
      </c>
      <c r="H176" s="52">
        <f>H165+H175</f>
        <v>43.349999999999994</v>
      </c>
      <c r="I176" s="52">
        <f>I165+I175</f>
        <v>192.27999999999997</v>
      </c>
      <c r="J176" s="52">
        <f>J165+J175</f>
        <v>1391.6900000000001</v>
      </c>
      <c r="K176" s="53"/>
      <c r="L176" s="52">
        <f>SUM(L165:L175)</f>
        <v>184.94</v>
      </c>
    </row>
    <row r="177" ht="15">
      <c r="A177" s="18">
        <v>2</v>
      </c>
      <c r="B177" s="19">
        <v>5</v>
      </c>
      <c r="C177" s="20" t="s">
        <v>23</v>
      </c>
      <c r="D177" s="21" t="s">
        <v>24</v>
      </c>
      <c r="E177" s="22" t="s">
        <v>141</v>
      </c>
      <c r="F177" s="23">
        <v>150</v>
      </c>
      <c r="G177" s="23">
        <v>21.629999999999999</v>
      </c>
      <c r="H177" s="23">
        <v>11.51</v>
      </c>
      <c r="I177" s="23">
        <v>24.920000000000002</v>
      </c>
      <c r="J177" s="23">
        <v>293.98000000000002</v>
      </c>
      <c r="K177" s="24" t="s">
        <v>142</v>
      </c>
      <c r="L177" s="25"/>
    </row>
    <row r="178" ht="15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3"/>
    </row>
    <row r="179" ht="15">
      <c r="A179" s="26"/>
      <c r="B179" s="27"/>
      <c r="C179" s="28"/>
      <c r="D179" s="34" t="s">
        <v>26</v>
      </c>
      <c r="E179" s="30" t="s">
        <v>81</v>
      </c>
      <c r="F179" s="31">
        <v>200</v>
      </c>
      <c r="G179" s="31">
        <v>0.29999999999999999</v>
      </c>
      <c r="H179" s="31">
        <v>5.9999999999999998e-002</v>
      </c>
      <c r="I179" s="31">
        <v>12.5</v>
      </c>
      <c r="J179" s="31">
        <v>53.93</v>
      </c>
      <c r="K179" s="32" t="s">
        <v>143</v>
      </c>
      <c r="L179" s="33"/>
    </row>
    <row r="180" ht="15">
      <c r="A180" s="26"/>
      <c r="B180" s="27"/>
      <c r="C180" s="28"/>
      <c r="D180" s="34" t="s">
        <v>28</v>
      </c>
      <c r="E180" s="30" t="s">
        <v>83</v>
      </c>
      <c r="F180" s="31">
        <v>50</v>
      </c>
      <c r="G180" s="31">
        <v>3.2799999999999998</v>
      </c>
      <c r="H180" s="31">
        <v>7.6500000000000004</v>
      </c>
      <c r="I180" s="31">
        <v>20.93</v>
      </c>
      <c r="J180" s="31">
        <v>166.09999999999999</v>
      </c>
      <c r="K180" s="32" t="s">
        <v>84</v>
      </c>
      <c r="L180" s="33"/>
    </row>
    <row r="181" ht="15">
      <c r="A181" s="26"/>
      <c r="B181" s="27"/>
      <c r="C181" s="28"/>
      <c r="D181" s="34" t="s">
        <v>29</v>
      </c>
      <c r="E181" s="30" t="s">
        <v>60</v>
      </c>
      <c r="F181" s="31">
        <v>150</v>
      </c>
      <c r="G181" s="31">
        <v>0.59999999999999998</v>
      </c>
      <c r="H181" s="31">
        <v>0.59999999999999998</v>
      </c>
      <c r="I181" s="31">
        <v>14.699999999999999</v>
      </c>
      <c r="J181" s="31">
        <v>70.5</v>
      </c>
      <c r="K181" s="32"/>
      <c r="L181" s="33"/>
    </row>
    <row r="182" ht="1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3"/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3"/>
    </row>
    <row r="184" ht="15.75" customHeight="1">
      <c r="A184" s="36"/>
      <c r="B184" s="37"/>
      <c r="C184" s="38"/>
      <c r="D184" s="39" t="s">
        <v>33</v>
      </c>
      <c r="E184" s="40"/>
      <c r="F184" s="41">
        <f>SUM(F177:F183)</f>
        <v>550</v>
      </c>
      <c r="G184" s="41">
        <f t="shared" ref="G184:J184" si="11">SUM(G177:G183)</f>
        <v>25.810000000000002</v>
      </c>
      <c r="H184" s="41">
        <f t="shared" si="11"/>
        <v>19.82</v>
      </c>
      <c r="I184" s="41">
        <f t="shared" si="11"/>
        <v>73.049999999999997</v>
      </c>
      <c r="J184" s="41">
        <f t="shared" si="11"/>
        <v>584.50999999999999</v>
      </c>
      <c r="K184" s="42"/>
      <c r="L184" s="43">
        <v>92.469999999999999</v>
      </c>
    </row>
    <row r="185" ht="15">
      <c r="A185" s="44">
        <f>A177</f>
        <v>2</v>
      </c>
      <c r="B185" s="45">
        <f>B177</f>
        <v>5</v>
      </c>
      <c r="C185" s="46" t="s">
        <v>34</v>
      </c>
      <c r="D185" s="34" t="s">
        <v>35</v>
      </c>
      <c r="E185" s="30" t="s">
        <v>144</v>
      </c>
      <c r="F185" s="31">
        <v>60</v>
      </c>
      <c r="G185" s="31">
        <v>0.98999999999999999</v>
      </c>
      <c r="H185" s="31">
        <v>4.0999999999999996</v>
      </c>
      <c r="I185" s="31">
        <v>2.9500000000000002</v>
      </c>
      <c r="J185" s="31">
        <v>52.899999999999999</v>
      </c>
      <c r="K185" s="32" t="s">
        <v>87</v>
      </c>
      <c r="L185" s="33"/>
    </row>
    <row r="186" ht="15">
      <c r="A186" s="26"/>
      <c r="B186" s="27"/>
      <c r="C186" s="28"/>
      <c r="D186" s="34" t="s">
        <v>37</v>
      </c>
      <c r="E186" s="30" t="s">
        <v>145</v>
      </c>
      <c r="F186" s="31">
        <v>200</v>
      </c>
      <c r="G186" s="31">
        <v>7.3499999999999996</v>
      </c>
      <c r="H186" s="31">
        <v>7.6600000000000001</v>
      </c>
      <c r="I186" s="31">
        <v>11.789999999999999</v>
      </c>
      <c r="J186" s="31">
        <v>146.16</v>
      </c>
      <c r="K186" s="32" t="s">
        <v>146</v>
      </c>
      <c r="L186" s="33"/>
    </row>
    <row r="187" ht="15">
      <c r="A187" s="26"/>
      <c r="B187" s="27"/>
      <c r="C187" s="28"/>
      <c r="D187" s="34" t="s">
        <v>39</v>
      </c>
      <c r="E187" s="30" t="s">
        <v>147</v>
      </c>
      <c r="F187" s="31">
        <v>90</v>
      </c>
      <c r="G187" s="31">
        <v>13.25</v>
      </c>
      <c r="H187" s="31">
        <v>5.3899999999999997</v>
      </c>
      <c r="I187" s="31">
        <v>3.6000000000000001</v>
      </c>
      <c r="J187" s="31">
        <v>116.26000000000001</v>
      </c>
      <c r="K187" s="32" t="s">
        <v>148</v>
      </c>
      <c r="L187" s="33"/>
    </row>
    <row r="188" ht="15">
      <c r="A188" s="26"/>
      <c r="B188" s="27"/>
      <c r="C188" s="28"/>
      <c r="D188" s="34" t="s">
        <v>41</v>
      </c>
      <c r="E188" s="30" t="s">
        <v>92</v>
      </c>
      <c r="F188" s="31">
        <v>150</v>
      </c>
      <c r="G188" s="31">
        <v>3.1400000000000001</v>
      </c>
      <c r="H188" s="31">
        <v>6.0499999999999998</v>
      </c>
      <c r="I188" s="31">
        <v>25.199999999999999</v>
      </c>
      <c r="J188" s="31">
        <v>168.16</v>
      </c>
      <c r="K188" s="32" t="s">
        <v>93</v>
      </c>
      <c r="L188" s="33"/>
    </row>
    <row r="189" ht="15">
      <c r="A189" s="26"/>
      <c r="B189" s="27"/>
      <c r="C189" s="28"/>
      <c r="D189" s="34" t="s">
        <v>43</v>
      </c>
      <c r="E189" s="30" t="s">
        <v>94</v>
      </c>
      <c r="F189" s="31">
        <v>200</v>
      </c>
      <c r="G189" s="31">
        <v>0.16</v>
      </c>
      <c r="H189" s="31">
        <v>0.16</v>
      </c>
      <c r="I189" s="31">
        <v>14.9</v>
      </c>
      <c r="J189" s="31">
        <v>62.689999999999998</v>
      </c>
      <c r="K189" s="32" t="s">
        <v>76</v>
      </c>
      <c r="L189" s="33"/>
    </row>
    <row r="190" ht="15">
      <c r="A190" s="26"/>
      <c r="B190" s="27"/>
      <c r="C190" s="28"/>
      <c r="D190" s="34" t="s">
        <v>45</v>
      </c>
      <c r="E190" s="30" t="s">
        <v>77</v>
      </c>
      <c r="F190" s="31">
        <v>40</v>
      </c>
      <c r="G190" s="31">
        <v>3.2000000000000002</v>
      </c>
      <c r="H190" s="31">
        <v>0.40000000000000002</v>
      </c>
      <c r="I190" s="31">
        <v>20.800000000000001</v>
      </c>
      <c r="J190" s="31">
        <v>100</v>
      </c>
      <c r="K190" s="32"/>
      <c r="L190" s="33"/>
    </row>
    <row r="191" ht="15">
      <c r="A191" s="26"/>
      <c r="B191" s="27"/>
      <c r="C191" s="28"/>
      <c r="D191" s="34" t="s">
        <v>47</v>
      </c>
      <c r="E191" s="30" t="s">
        <v>78</v>
      </c>
      <c r="F191" s="31">
        <v>50</v>
      </c>
      <c r="G191" s="31">
        <v>3</v>
      </c>
      <c r="H191" s="31">
        <v>0.5</v>
      </c>
      <c r="I191" s="31">
        <v>21</v>
      </c>
      <c r="J191" s="31">
        <v>100</v>
      </c>
      <c r="K191" s="32"/>
      <c r="L191" s="33"/>
    </row>
    <row r="19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3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3"/>
    </row>
    <row r="194" ht="15">
      <c r="A194" s="36"/>
      <c r="B194" s="37"/>
      <c r="C194" s="38"/>
      <c r="D194" s="39" t="s">
        <v>33</v>
      </c>
      <c r="E194" s="40"/>
      <c r="F194" s="41">
        <f>SUM(F185:F193)</f>
        <v>790</v>
      </c>
      <c r="G194" s="41">
        <f t="shared" ref="G194:J194" si="12">SUM(G185:G193)</f>
        <v>31.09</v>
      </c>
      <c r="H194" s="41">
        <f t="shared" si="12"/>
        <v>24.259999999999998</v>
      </c>
      <c r="I194" s="41">
        <f t="shared" si="12"/>
        <v>100.23999999999999</v>
      </c>
      <c r="J194" s="41">
        <f t="shared" si="12"/>
        <v>746.17000000000007</v>
      </c>
      <c r="K194" s="42"/>
      <c r="L194" s="43">
        <v>92.469999999999999</v>
      </c>
    </row>
    <row r="195" ht="15.75" customHeight="1">
      <c r="A195" s="47">
        <f>A177</f>
        <v>2</v>
      </c>
      <c r="B195" s="48">
        <f>B177</f>
        <v>5</v>
      </c>
      <c r="C195" s="49" t="s">
        <v>49</v>
      </c>
      <c r="D195" s="57"/>
      <c r="E195" s="51"/>
      <c r="F195" s="52">
        <f>F184+F194</f>
        <v>1340</v>
      </c>
      <c r="G195" s="52">
        <f>G184+G194</f>
        <v>56.900000000000006</v>
      </c>
      <c r="H195" s="52">
        <f>H184+H194</f>
        <v>44.079999999999998</v>
      </c>
      <c r="I195" s="52">
        <f>I184+I194</f>
        <v>173.28999999999999</v>
      </c>
      <c r="J195" s="52">
        <f>J184+J194</f>
        <v>1330.6800000000001</v>
      </c>
      <c r="K195" s="53"/>
      <c r="L195" s="52">
        <f>SUM(L184:L194)</f>
        <v>184.94</v>
      </c>
    </row>
    <row r="196" ht="15.75" customHeight="1">
      <c r="A196" s="18">
        <v>3</v>
      </c>
      <c r="B196" s="19">
        <v>1</v>
      </c>
      <c r="C196" s="20" t="s">
        <v>23</v>
      </c>
      <c r="D196" s="21" t="s">
        <v>24</v>
      </c>
      <c r="E196" s="22" t="s">
        <v>149</v>
      </c>
      <c r="F196" s="23">
        <v>200</v>
      </c>
      <c r="G196" s="23">
        <v>6.3200000000000003</v>
      </c>
      <c r="H196" s="23">
        <v>6.0599999999999996</v>
      </c>
      <c r="I196" s="23">
        <v>37.549999999999997</v>
      </c>
      <c r="J196" s="23">
        <v>230.59999999999999</v>
      </c>
      <c r="K196" s="24" t="s">
        <v>96</v>
      </c>
      <c r="L196" s="25"/>
    </row>
    <row r="197" ht="15.75" customHeight="1">
      <c r="A197" s="26"/>
      <c r="B197" s="27"/>
      <c r="C197" s="28"/>
      <c r="D197" s="29"/>
      <c r="E197" s="30"/>
      <c r="F197" s="31"/>
      <c r="G197" s="31"/>
      <c r="H197" s="31"/>
      <c r="I197" s="31"/>
      <c r="J197" s="31"/>
      <c r="K197" s="32"/>
      <c r="L197" s="33"/>
    </row>
    <row r="198" ht="15.75" customHeight="1">
      <c r="A198" s="26"/>
      <c r="B198" s="27"/>
      <c r="C198" s="28"/>
      <c r="D198" s="34" t="s">
        <v>26</v>
      </c>
      <c r="E198" s="30" t="s">
        <v>97</v>
      </c>
      <c r="F198" s="31">
        <v>200</v>
      </c>
      <c r="G198" s="31">
        <v>2.9399999999999999</v>
      </c>
      <c r="H198" s="31">
        <v>2.54</v>
      </c>
      <c r="I198" s="31">
        <v>15.92</v>
      </c>
      <c r="J198" s="31">
        <v>99.040000000000006</v>
      </c>
      <c r="K198" s="32" t="s">
        <v>98</v>
      </c>
      <c r="L198" s="33"/>
    </row>
    <row r="199" ht="15.75" customHeight="1">
      <c r="A199" s="26"/>
      <c r="B199" s="27"/>
      <c r="C199" s="28"/>
      <c r="D199" s="34" t="s">
        <v>28</v>
      </c>
      <c r="E199" s="30"/>
      <c r="F199" s="31"/>
      <c r="G199" s="31"/>
      <c r="H199" s="31"/>
      <c r="I199" s="31"/>
      <c r="J199" s="31"/>
      <c r="K199" s="32"/>
      <c r="L199" s="33"/>
    </row>
    <row r="200" ht="15.75" customHeight="1">
      <c r="A200" s="26"/>
      <c r="B200" s="27"/>
      <c r="C200" s="28"/>
      <c r="D200" s="34" t="s">
        <v>29</v>
      </c>
      <c r="E200" s="30" t="s">
        <v>99</v>
      </c>
      <c r="F200" s="31">
        <v>100</v>
      </c>
      <c r="G200" s="31">
        <v>0.80000000000000004</v>
      </c>
      <c r="H200" s="31">
        <v>0.20000000000000001</v>
      </c>
      <c r="I200" s="31">
        <v>7.5</v>
      </c>
      <c r="J200" s="31">
        <v>38</v>
      </c>
      <c r="K200" s="32" t="s">
        <v>85</v>
      </c>
      <c r="L200" s="33"/>
    </row>
    <row r="201" ht="15.75" customHeight="1">
      <c r="A201" s="26"/>
      <c r="B201" s="27"/>
      <c r="C201" s="28"/>
      <c r="D201" s="29" t="s">
        <v>31</v>
      </c>
      <c r="E201" s="30" t="s">
        <v>32</v>
      </c>
      <c r="F201" s="31">
        <v>75</v>
      </c>
      <c r="G201" s="31">
        <v>12.82</v>
      </c>
      <c r="H201" s="31">
        <v>6.9800000000000004</v>
      </c>
      <c r="I201" s="31">
        <v>20.800000000000001</v>
      </c>
      <c r="J201" s="31">
        <v>196.88</v>
      </c>
      <c r="K201" s="32" t="s">
        <v>100</v>
      </c>
      <c r="L201" s="33"/>
    </row>
    <row r="202" ht="15.75" customHeight="1">
      <c r="A202" s="26"/>
      <c r="B202" s="27"/>
      <c r="C202" s="28"/>
      <c r="D202" s="29"/>
      <c r="E202" s="30"/>
      <c r="F202" s="31"/>
      <c r="G202" s="31"/>
      <c r="H202" s="31"/>
      <c r="I202" s="31"/>
      <c r="J202" s="31"/>
      <c r="K202" s="32"/>
      <c r="L202" s="33"/>
    </row>
    <row r="203" ht="15.75" customHeight="1">
      <c r="A203" s="36"/>
      <c r="B203" s="37"/>
      <c r="C203" s="38"/>
      <c r="D203" s="39" t="s">
        <v>33</v>
      </c>
      <c r="E203" s="40"/>
      <c r="F203" s="41">
        <f>SUM(F196:F202)</f>
        <v>575</v>
      </c>
      <c r="G203" s="41">
        <f t="shared" ref="G203:J203" si="13">SUM(G196:G202)</f>
        <v>22.880000000000003</v>
      </c>
      <c r="H203" s="41">
        <f t="shared" si="13"/>
        <v>15.779999999999999</v>
      </c>
      <c r="I203" s="41">
        <f t="shared" si="13"/>
        <v>81.769999999999996</v>
      </c>
      <c r="J203" s="41">
        <f t="shared" si="13"/>
        <v>564.51999999999998</v>
      </c>
      <c r="K203" s="42"/>
      <c r="L203" s="43">
        <v>92.469999999999999</v>
      </c>
    </row>
    <row r="204" ht="15.75" customHeight="1">
      <c r="A204" s="44">
        <f>A196</f>
        <v>3</v>
      </c>
      <c r="B204" s="45">
        <v>1</v>
      </c>
      <c r="C204" s="46" t="s">
        <v>34</v>
      </c>
      <c r="D204" s="34" t="s">
        <v>35</v>
      </c>
      <c r="E204" s="30" t="s">
        <v>150</v>
      </c>
      <c r="F204" s="31">
        <v>60</v>
      </c>
      <c r="G204" s="31">
        <v>0.93000000000000005</v>
      </c>
      <c r="H204" s="31">
        <v>8.0600000000000005</v>
      </c>
      <c r="I204" s="31">
        <v>3.6499999999999999</v>
      </c>
      <c r="J204" s="31">
        <v>91.620000000000005</v>
      </c>
      <c r="K204" s="32" t="s">
        <v>151</v>
      </c>
      <c r="L204" s="33"/>
    </row>
    <row r="205" ht="15.75" customHeight="1">
      <c r="A205" s="26"/>
      <c r="B205" s="27"/>
      <c r="C205" s="28"/>
      <c r="D205" s="34" t="s">
        <v>37</v>
      </c>
      <c r="E205" s="30" t="s">
        <v>152</v>
      </c>
      <c r="F205" s="31">
        <v>200</v>
      </c>
      <c r="G205" s="31">
        <v>4.3799999999999999</v>
      </c>
      <c r="H205" s="31">
        <v>4.5</v>
      </c>
      <c r="I205" s="31">
        <v>15.25</v>
      </c>
      <c r="J205" s="31">
        <v>120.52</v>
      </c>
      <c r="K205" s="32" t="s">
        <v>89</v>
      </c>
      <c r="L205" s="33"/>
    </row>
    <row r="206" ht="15.75" customHeight="1">
      <c r="A206" s="26"/>
      <c r="B206" s="27"/>
      <c r="C206" s="28"/>
      <c r="D206" s="34" t="s">
        <v>39</v>
      </c>
      <c r="E206" s="30" t="s">
        <v>153</v>
      </c>
      <c r="F206" s="31">
        <v>90</v>
      </c>
      <c r="G206" s="31">
        <v>13.640000000000001</v>
      </c>
      <c r="H206" s="31">
        <v>6.0599999999999996</v>
      </c>
      <c r="I206" s="31">
        <v>5.8300000000000001</v>
      </c>
      <c r="J206" s="31">
        <v>129.84999999999999</v>
      </c>
      <c r="K206" s="32" t="s">
        <v>154</v>
      </c>
      <c r="L206" s="33"/>
    </row>
    <row r="207" ht="15.75" customHeight="1">
      <c r="A207" s="26"/>
      <c r="B207" s="27"/>
      <c r="C207" s="28"/>
      <c r="D207" s="34" t="s">
        <v>41</v>
      </c>
      <c r="E207" s="30" t="s">
        <v>155</v>
      </c>
      <c r="F207" s="31">
        <v>150</v>
      </c>
      <c r="G207" s="31">
        <v>3.1699999999999999</v>
      </c>
      <c r="H207" s="31">
        <v>6.46</v>
      </c>
      <c r="I207" s="31">
        <v>19.190000000000001</v>
      </c>
      <c r="J207" s="31">
        <v>148.63</v>
      </c>
      <c r="K207" s="32" t="s">
        <v>156</v>
      </c>
      <c r="L207" s="33"/>
    </row>
    <row r="208" ht="15.75" customHeight="1">
      <c r="A208" s="26"/>
      <c r="B208" s="27"/>
      <c r="C208" s="28"/>
      <c r="D208" s="34" t="s">
        <v>43</v>
      </c>
      <c r="E208" s="30" t="s">
        <v>44</v>
      </c>
      <c r="F208" s="31">
        <v>200</v>
      </c>
      <c r="G208" s="31">
        <v>0.34999999999999998</v>
      </c>
      <c r="H208" s="31">
        <v>8.0000000000000002e-002</v>
      </c>
      <c r="I208" s="31">
        <v>21.66</v>
      </c>
      <c r="J208" s="31">
        <v>86.040000000000006</v>
      </c>
      <c r="K208" s="32" t="s">
        <v>107</v>
      </c>
      <c r="L208" s="33"/>
    </row>
    <row r="209" ht="15.75" customHeight="1">
      <c r="A209" s="26"/>
      <c r="B209" s="27"/>
      <c r="C209" s="28"/>
      <c r="D209" s="34" t="s">
        <v>45</v>
      </c>
      <c r="E209" s="30" t="s">
        <v>77</v>
      </c>
      <c r="F209" s="31">
        <v>40</v>
      </c>
      <c r="G209" s="31">
        <v>3.2000000000000002</v>
      </c>
      <c r="H209" s="31">
        <v>0.40000000000000002</v>
      </c>
      <c r="I209" s="31">
        <v>20.800000000000001</v>
      </c>
      <c r="J209" s="31">
        <v>100</v>
      </c>
      <c r="K209" s="32"/>
      <c r="L209" s="33"/>
    </row>
    <row r="210" ht="15.75" customHeight="1">
      <c r="A210" s="26"/>
      <c r="B210" s="27"/>
      <c r="C210" s="28"/>
      <c r="D210" s="34" t="s">
        <v>47</v>
      </c>
      <c r="E210" s="30" t="s">
        <v>78</v>
      </c>
      <c r="F210" s="31">
        <v>40</v>
      </c>
      <c r="G210" s="31">
        <v>2.3999999999999999</v>
      </c>
      <c r="H210" s="31">
        <v>0.40000000000000002</v>
      </c>
      <c r="I210" s="31">
        <v>16.800000000000001</v>
      </c>
      <c r="J210" s="31">
        <v>80</v>
      </c>
      <c r="K210" s="32"/>
      <c r="L210" s="33"/>
    </row>
    <row r="211" ht="15.75" customHeight="1">
      <c r="A211" s="26"/>
      <c r="B211" s="27"/>
      <c r="C211" s="28"/>
      <c r="D211" s="29"/>
      <c r="E211" s="30"/>
      <c r="F211" s="31"/>
      <c r="G211" s="31"/>
      <c r="H211" s="31"/>
      <c r="I211" s="31"/>
      <c r="J211" s="31"/>
      <c r="K211" s="32"/>
      <c r="L211" s="33"/>
    </row>
    <row r="212" ht="15.75" customHeight="1">
      <c r="A212" s="26"/>
      <c r="B212" s="27"/>
      <c r="C212" s="28"/>
      <c r="D212" s="29"/>
      <c r="E212" s="30"/>
      <c r="F212" s="31"/>
      <c r="G212" s="31"/>
      <c r="H212" s="31"/>
      <c r="I212" s="31"/>
      <c r="J212" s="31"/>
      <c r="K212" s="32"/>
      <c r="L212" s="33"/>
    </row>
    <row r="213" ht="15.75" customHeight="1">
      <c r="A213" s="36"/>
      <c r="B213" s="37"/>
      <c r="C213" s="38"/>
      <c r="D213" s="39" t="s">
        <v>33</v>
      </c>
      <c r="E213" s="40"/>
      <c r="F213" s="41">
        <f>SUM(F204:F212)</f>
        <v>780</v>
      </c>
      <c r="G213" s="41">
        <f t="shared" ref="G213:J213" si="14">SUM(G204:G212)</f>
        <v>28.069999999999997</v>
      </c>
      <c r="H213" s="41">
        <f t="shared" si="14"/>
        <v>25.959999999999997</v>
      </c>
      <c r="I213" s="41">
        <f t="shared" si="14"/>
        <v>103.17999999999999</v>
      </c>
      <c r="J213" s="41">
        <f t="shared" si="14"/>
        <v>756.65999999999997</v>
      </c>
      <c r="K213" s="42"/>
      <c r="L213" s="43">
        <v>92.469999999999999</v>
      </c>
    </row>
    <row r="214" ht="15.75" customHeight="1">
      <c r="A214" s="47">
        <f>A196</f>
        <v>3</v>
      </c>
      <c r="B214" s="48">
        <f>B196</f>
        <v>1</v>
      </c>
      <c r="C214" s="49" t="s">
        <v>49</v>
      </c>
      <c r="D214" s="57"/>
      <c r="E214" s="51"/>
      <c r="F214" s="52">
        <f>F203+F213</f>
        <v>1355</v>
      </c>
      <c r="G214" s="52">
        <f>G203+G213</f>
        <v>50.950000000000003</v>
      </c>
      <c r="H214" s="52">
        <f t="shared" ref="H214:J214" si="15">H203+H213</f>
        <v>41.739999999999995</v>
      </c>
      <c r="I214" s="52">
        <f t="shared" si="15"/>
        <v>184.94999999999999</v>
      </c>
      <c r="J214" s="52">
        <f t="shared" si="15"/>
        <v>1321.1799999999998</v>
      </c>
      <c r="K214" s="53"/>
      <c r="L214" s="52">
        <f>SUM(L203:L213)</f>
        <v>184.94</v>
      </c>
    </row>
    <row r="215" ht="25.5">
      <c r="A215" s="18">
        <v>3</v>
      </c>
      <c r="B215" s="19">
        <v>2</v>
      </c>
      <c r="C215" s="20" t="s">
        <v>23</v>
      </c>
      <c r="D215" s="21" t="s">
        <v>24</v>
      </c>
      <c r="E215" s="22" t="s">
        <v>157</v>
      </c>
      <c r="F215" s="23">
        <v>260</v>
      </c>
      <c r="G215" s="23">
        <v>20.370000000000001</v>
      </c>
      <c r="H215" s="23">
        <v>18.550000000000001</v>
      </c>
      <c r="I215" s="23">
        <v>42.770000000000003</v>
      </c>
      <c r="J215" s="23">
        <v>417.24000000000001</v>
      </c>
      <c r="K215" s="24" t="s">
        <v>158</v>
      </c>
      <c r="L215" s="25"/>
    </row>
    <row r="216" ht="15.75" customHeight="1">
      <c r="A216" s="26"/>
      <c r="B216" s="27"/>
      <c r="C216" s="28"/>
      <c r="D216" s="29"/>
      <c r="E216" s="30"/>
      <c r="F216" s="31"/>
      <c r="G216" s="31"/>
      <c r="H216" s="31"/>
      <c r="I216" s="31"/>
      <c r="J216" s="31"/>
      <c r="K216" s="32"/>
      <c r="L216" s="33"/>
    </row>
    <row r="217" ht="15.75" customHeight="1">
      <c r="A217" s="26"/>
      <c r="B217" s="27"/>
      <c r="C217" s="28"/>
      <c r="D217" s="34" t="s">
        <v>26</v>
      </c>
      <c r="E217" s="30" t="s">
        <v>110</v>
      </c>
      <c r="F217" s="31">
        <v>200</v>
      </c>
      <c r="G217" s="31">
        <v>0.26000000000000001</v>
      </c>
      <c r="H217" s="31">
        <v>2.9999999999999999e-002</v>
      </c>
      <c r="I217" s="31">
        <v>11.26</v>
      </c>
      <c r="J217" s="31">
        <v>47.789999999999999</v>
      </c>
      <c r="K217" s="32" t="s">
        <v>111</v>
      </c>
      <c r="L217" s="33"/>
    </row>
    <row r="218" ht="15.75" customHeight="1">
      <c r="A218" s="26"/>
      <c r="B218" s="27"/>
      <c r="C218" s="28"/>
      <c r="D218" s="34" t="s">
        <v>28</v>
      </c>
      <c r="E218" s="30" t="s">
        <v>77</v>
      </c>
      <c r="F218" s="31">
        <v>40</v>
      </c>
      <c r="G218" s="31">
        <v>3.2000000000000002</v>
      </c>
      <c r="H218" s="31">
        <v>0.40000000000000002</v>
      </c>
      <c r="I218" s="31">
        <v>20.800000000000001</v>
      </c>
      <c r="J218" s="31">
        <v>100</v>
      </c>
      <c r="K218" s="32"/>
      <c r="L218" s="33"/>
    </row>
    <row r="219" ht="15.75" customHeight="1">
      <c r="A219" s="26"/>
      <c r="B219" s="27"/>
      <c r="C219" s="28"/>
      <c r="D219" s="34" t="s">
        <v>29</v>
      </c>
      <c r="E219" s="30"/>
      <c r="F219" s="31"/>
      <c r="G219" s="31"/>
      <c r="H219" s="31"/>
      <c r="I219" s="31"/>
      <c r="J219" s="31"/>
      <c r="K219" s="32"/>
      <c r="L219" s="33"/>
    </row>
    <row r="220" ht="15.75" customHeight="1">
      <c r="A220" s="26"/>
      <c r="B220" s="27"/>
      <c r="C220" s="28"/>
      <c r="D220" s="29"/>
      <c r="E220" s="30"/>
      <c r="F220" s="31"/>
      <c r="G220" s="31"/>
      <c r="H220" s="31"/>
      <c r="I220" s="31"/>
      <c r="J220" s="31"/>
      <c r="K220" s="32"/>
      <c r="L220" s="33"/>
    </row>
    <row r="221" ht="15.75" customHeight="1">
      <c r="A221" s="26"/>
      <c r="B221" s="27"/>
      <c r="C221" s="28"/>
      <c r="D221" s="29"/>
      <c r="E221" s="30"/>
      <c r="F221" s="31"/>
      <c r="G221" s="31"/>
      <c r="H221" s="31"/>
      <c r="I221" s="31"/>
      <c r="J221" s="31"/>
      <c r="K221" s="32"/>
      <c r="L221" s="33"/>
    </row>
    <row r="222" ht="15.75" customHeight="1">
      <c r="A222" s="36"/>
      <c r="B222" s="37"/>
      <c r="C222" s="38"/>
      <c r="D222" s="39" t="s">
        <v>33</v>
      </c>
      <c r="E222" s="40"/>
      <c r="F222" s="41">
        <f>SUM(F215:F221)</f>
        <v>500</v>
      </c>
      <c r="G222" s="41">
        <f t="shared" ref="G222:J222" si="16">SUM(G215:G221)</f>
        <v>23.830000000000002</v>
      </c>
      <c r="H222" s="41">
        <f t="shared" si="16"/>
        <v>18.98</v>
      </c>
      <c r="I222" s="41">
        <f t="shared" si="16"/>
        <v>74.829999999999998</v>
      </c>
      <c r="J222" s="41">
        <f t="shared" si="16"/>
        <v>565.02999999999997</v>
      </c>
      <c r="K222" s="42"/>
      <c r="L222" s="43">
        <v>92.469999999999999</v>
      </c>
    </row>
    <row r="223" ht="15.75" customHeight="1">
      <c r="A223" s="44">
        <f>A215</f>
        <v>3</v>
      </c>
      <c r="B223" s="45">
        <v>2</v>
      </c>
      <c r="C223" s="46" t="s">
        <v>34</v>
      </c>
      <c r="D223" s="34" t="s">
        <v>35</v>
      </c>
      <c r="E223" s="30" t="s">
        <v>159</v>
      </c>
      <c r="F223" s="31">
        <v>60</v>
      </c>
      <c r="G223" s="31">
        <v>0.97999999999999998</v>
      </c>
      <c r="H223" s="31">
        <v>2.3199999999999998</v>
      </c>
      <c r="I223" s="31">
        <v>5.8499999999999996</v>
      </c>
      <c r="J223" s="31">
        <v>47.960000000000001</v>
      </c>
      <c r="K223" s="32" t="s">
        <v>160</v>
      </c>
      <c r="L223" s="33"/>
    </row>
    <row r="224" ht="25.5">
      <c r="A224" s="26"/>
      <c r="B224" s="27"/>
      <c r="C224" s="28"/>
      <c r="D224" s="34" t="s">
        <v>37</v>
      </c>
      <c r="E224" s="30" t="s">
        <v>161</v>
      </c>
      <c r="F224" s="31">
        <v>210</v>
      </c>
      <c r="G224" s="31">
        <v>3.4100000000000001</v>
      </c>
      <c r="H224" s="31">
        <v>7.0300000000000002</v>
      </c>
      <c r="I224" s="31">
        <v>7.7800000000000002</v>
      </c>
      <c r="J224" s="31">
        <v>108.54000000000001</v>
      </c>
      <c r="K224" s="32" t="s">
        <v>162</v>
      </c>
      <c r="L224" s="33"/>
    </row>
    <row r="225" ht="15.75" customHeight="1">
      <c r="A225" s="26"/>
      <c r="B225" s="27"/>
      <c r="C225" s="28"/>
      <c r="D225" s="34" t="s">
        <v>39</v>
      </c>
      <c r="E225" s="30" t="s">
        <v>55</v>
      </c>
      <c r="F225" s="31">
        <v>90</v>
      </c>
      <c r="G225" s="31">
        <v>12.130000000000001</v>
      </c>
      <c r="H225" s="31">
        <v>13.949999999999999</v>
      </c>
      <c r="I225" s="31">
        <v>4.3899999999999997</v>
      </c>
      <c r="J225" s="31">
        <v>195.38999999999999</v>
      </c>
      <c r="K225" s="32" t="s">
        <v>163</v>
      </c>
      <c r="L225" s="33"/>
    </row>
    <row r="226" ht="15.75" customHeight="1">
      <c r="A226" s="26"/>
      <c r="B226" s="27"/>
      <c r="C226" s="28"/>
      <c r="D226" s="34" t="s">
        <v>41</v>
      </c>
      <c r="E226" s="30" t="s">
        <v>138</v>
      </c>
      <c r="F226" s="31">
        <v>150</v>
      </c>
      <c r="G226" s="31">
        <v>6.5700000000000003</v>
      </c>
      <c r="H226" s="31">
        <v>3.1699999999999999</v>
      </c>
      <c r="I226" s="31">
        <v>29.719999999999999</v>
      </c>
      <c r="J226" s="31">
        <v>173.38</v>
      </c>
      <c r="K226" s="32" t="s">
        <v>139</v>
      </c>
      <c r="L226" s="33"/>
    </row>
    <row r="227" ht="15.75" customHeight="1">
      <c r="A227" s="26"/>
      <c r="B227" s="27"/>
      <c r="C227" s="28"/>
      <c r="D227" s="34" t="s">
        <v>43</v>
      </c>
      <c r="E227" s="30" t="s">
        <v>57</v>
      </c>
      <c r="F227" s="31">
        <v>200</v>
      </c>
      <c r="G227" s="31">
        <v>0.54000000000000004</v>
      </c>
      <c r="H227" s="31">
        <v>0.22</v>
      </c>
      <c r="I227" s="31">
        <v>18.710000000000001</v>
      </c>
      <c r="J227" s="31">
        <v>89.329999999999998</v>
      </c>
      <c r="K227" s="32" t="s">
        <v>143</v>
      </c>
      <c r="L227" s="33"/>
    </row>
    <row r="228" ht="15.75" customHeight="1">
      <c r="A228" s="26"/>
      <c r="B228" s="27"/>
      <c r="C228" s="28"/>
      <c r="D228" s="34" t="s">
        <v>45</v>
      </c>
      <c r="E228" s="30" t="s">
        <v>77</v>
      </c>
      <c r="F228" s="31">
        <v>30</v>
      </c>
      <c r="G228" s="31">
        <v>2.3999999999999999</v>
      </c>
      <c r="H228" s="31">
        <v>0.29999999999999999</v>
      </c>
      <c r="I228" s="31">
        <v>15.6</v>
      </c>
      <c r="J228" s="31">
        <v>75</v>
      </c>
      <c r="K228" s="32"/>
      <c r="L228" s="33"/>
    </row>
    <row r="229" ht="15.75" customHeight="1">
      <c r="A229" s="26"/>
      <c r="B229" s="27"/>
      <c r="C229" s="28"/>
      <c r="D229" s="34" t="s">
        <v>47</v>
      </c>
      <c r="E229" s="30" t="s">
        <v>78</v>
      </c>
      <c r="F229" s="31">
        <v>40</v>
      </c>
      <c r="G229" s="31">
        <v>2.3999999999999999</v>
      </c>
      <c r="H229" s="31">
        <v>0.40000000000000002</v>
      </c>
      <c r="I229" s="31">
        <v>16.800000000000001</v>
      </c>
      <c r="J229" s="31">
        <v>80</v>
      </c>
      <c r="K229" s="32"/>
      <c r="L229" s="33"/>
    </row>
    <row r="230" ht="15.75" customHeight="1">
      <c r="A230" s="26"/>
      <c r="B230" s="27"/>
      <c r="C230" s="28"/>
      <c r="D230" s="29"/>
      <c r="E230" s="30"/>
      <c r="F230" s="31"/>
      <c r="G230" s="31"/>
      <c r="H230" s="31"/>
      <c r="I230" s="31"/>
      <c r="J230" s="31"/>
      <c r="K230" s="32"/>
      <c r="L230" s="33"/>
    </row>
    <row r="231" ht="15.75" customHeight="1">
      <c r="A231" s="26"/>
      <c r="B231" s="27"/>
      <c r="C231" s="28"/>
      <c r="D231" s="29"/>
      <c r="E231" s="30"/>
      <c r="F231" s="31"/>
      <c r="G231" s="31"/>
      <c r="H231" s="31"/>
      <c r="I231" s="31"/>
      <c r="J231" s="31"/>
      <c r="K231" s="32"/>
      <c r="L231" s="33"/>
    </row>
    <row r="232" ht="15.75" customHeight="1">
      <c r="A232" s="36"/>
      <c r="B232" s="37"/>
      <c r="C232" s="38"/>
      <c r="D232" s="39" t="s">
        <v>33</v>
      </c>
      <c r="E232" s="40"/>
      <c r="F232" s="41">
        <f>SUM(F223:F231)</f>
        <v>780</v>
      </c>
      <c r="G232" s="41">
        <f t="shared" ref="G232:J232" si="17">SUM(G223:G231)</f>
        <v>28.43</v>
      </c>
      <c r="H232" s="41">
        <f t="shared" si="17"/>
        <v>27.389999999999997</v>
      </c>
      <c r="I232" s="41">
        <f t="shared" si="17"/>
        <v>98.84999999999998</v>
      </c>
      <c r="J232" s="41">
        <f t="shared" si="17"/>
        <v>769.60000000000002</v>
      </c>
      <c r="K232" s="42"/>
      <c r="L232" s="43">
        <v>92.469999999999999</v>
      </c>
    </row>
    <row r="233" ht="15.75" customHeight="1">
      <c r="A233" s="47">
        <f>A215</f>
        <v>3</v>
      </c>
      <c r="B233" s="48">
        <f>B215</f>
        <v>2</v>
      </c>
      <c r="C233" s="49" t="s">
        <v>49</v>
      </c>
      <c r="D233" s="57"/>
      <c r="E233" s="51"/>
      <c r="F233" s="52">
        <f>F222+F232</f>
        <v>1280</v>
      </c>
      <c r="G233" s="52">
        <f t="shared" ref="G233:J233" si="18">G222+G232</f>
        <v>52.260000000000005</v>
      </c>
      <c r="H233" s="52">
        <f t="shared" si="18"/>
        <v>46.369999999999997</v>
      </c>
      <c r="I233" s="52">
        <f t="shared" si="18"/>
        <v>173.67999999999998</v>
      </c>
      <c r="J233" s="52">
        <f t="shared" si="18"/>
        <v>1334.6300000000001</v>
      </c>
      <c r="K233" s="53"/>
      <c r="L233" s="52">
        <f>SUM(L222:L232)</f>
        <v>184.94</v>
      </c>
    </row>
    <row r="234" ht="25.5">
      <c r="A234" s="18">
        <v>3</v>
      </c>
      <c r="B234" s="19">
        <v>3</v>
      </c>
      <c r="C234" s="20" t="s">
        <v>23</v>
      </c>
      <c r="D234" s="21" t="s">
        <v>24</v>
      </c>
      <c r="E234" s="22" t="s">
        <v>164</v>
      </c>
      <c r="F234" s="23">
        <v>210</v>
      </c>
      <c r="G234" s="23">
        <v>15.09</v>
      </c>
      <c r="H234" s="23">
        <v>15.359999999999999</v>
      </c>
      <c r="I234" s="23">
        <v>5.3600000000000003</v>
      </c>
      <c r="J234" s="23">
        <v>220.33000000000001</v>
      </c>
      <c r="K234" s="24" t="s">
        <v>165</v>
      </c>
      <c r="L234" s="25"/>
    </row>
    <row r="235" ht="15.75" customHeight="1">
      <c r="A235" s="26"/>
      <c r="B235" s="27"/>
      <c r="C235" s="28"/>
      <c r="D235" s="29"/>
      <c r="E235" s="30"/>
      <c r="F235" s="31"/>
      <c r="G235" s="31"/>
      <c r="H235" s="31"/>
      <c r="I235" s="31"/>
      <c r="J235" s="31"/>
      <c r="K235" s="32"/>
      <c r="L235" s="33"/>
    </row>
    <row r="236" ht="15.75" customHeight="1">
      <c r="A236" s="26"/>
      <c r="B236" s="27"/>
      <c r="C236" s="28"/>
      <c r="D236" s="34" t="s">
        <v>26</v>
      </c>
      <c r="E236" s="30" t="s">
        <v>122</v>
      </c>
      <c r="F236" s="31">
        <v>200</v>
      </c>
      <c r="G236" s="31">
        <v>3.5800000000000001</v>
      </c>
      <c r="H236" s="31">
        <v>2.8500000000000001</v>
      </c>
      <c r="I236" s="31">
        <v>15.710000000000001</v>
      </c>
      <c r="J236" s="31">
        <v>104.05</v>
      </c>
      <c r="K236" s="32" t="s">
        <v>123</v>
      </c>
      <c r="L236" s="33"/>
    </row>
    <row r="237" ht="15.75" customHeight="1">
      <c r="A237" s="26"/>
      <c r="B237" s="27"/>
      <c r="C237" s="28"/>
      <c r="D237" s="34" t="s">
        <v>28</v>
      </c>
      <c r="E237" s="30" t="s">
        <v>77</v>
      </c>
      <c r="F237" s="31">
        <v>70</v>
      </c>
      <c r="G237" s="31">
        <v>5.5999999999999996</v>
      </c>
      <c r="H237" s="31">
        <v>0.69999999999999996</v>
      </c>
      <c r="I237" s="31">
        <v>36.399999999999999</v>
      </c>
      <c r="J237" s="31">
        <v>175</v>
      </c>
      <c r="K237" s="32"/>
      <c r="L237" s="33"/>
    </row>
    <row r="238" ht="15.75" customHeight="1">
      <c r="A238" s="26"/>
      <c r="B238" s="27"/>
      <c r="C238" s="28"/>
      <c r="D238" s="34" t="s">
        <v>29</v>
      </c>
      <c r="E238" s="30" t="s">
        <v>60</v>
      </c>
      <c r="F238" s="31">
        <v>150</v>
      </c>
      <c r="G238" s="31">
        <v>0.59999999999999998</v>
      </c>
      <c r="H238" s="31">
        <v>0.59999999999999998</v>
      </c>
      <c r="I238" s="31">
        <v>14.699999999999999</v>
      </c>
      <c r="J238" s="31">
        <v>70.5</v>
      </c>
      <c r="K238" s="32" t="s">
        <v>85</v>
      </c>
      <c r="L238" s="33"/>
    </row>
    <row r="239" ht="15.75" customHeight="1">
      <c r="A239" s="26"/>
      <c r="B239" s="27"/>
      <c r="C239" s="28"/>
      <c r="D239" s="29"/>
      <c r="E239" s="30"/>
      <c r="F239" s="31"/>
      <c r="G239" s="31"/>
      <c r="H239" s="31"/>
      <c r="I239" s="31"/>
      <c r="J239" s="31"/>
      <c r="K239" s="32"/>
      <c r="L239" s="33"/>
    </row>
    <row r="240" ht="15.75" customHeight="1">
      <c r="A240" s="26"/>
      <c r="B240" s="27"/>
      <c r="C240" s="28"/>
      <c r="D240" s="29"/>
      <c r="E240" s="30"/>
      <c r="F240" s="31"/>
      <c r="G240" s="31"/>
      <c r="H240" s="31"/>
      <c r="I240" s="31"/>
      <c r="J240" s="31"/>
      <c r="K240" s="32"/>
      <c r="L240" s="33"/>
    </row>
    <row r="241" ht="15.75" customHeight="1">
      <c r="A241" s="36"/>
      <c r="B241" s="37"/>
      <c r="C241" s="38"/>
      <c r="D241" s="39" t="s">
        <v>33</v>
      </c>
      <c r="E241" s="40"/>
      <c r="F241" s="41">
        <f>SUM(F234:F240)</f>
        <v>630</v>
      </c>
      <c r="G241" s="41">
        <f t="shared" ref="G241:J241" si="19">SUM(G234:G240)</f>
        <v>24.870000000000005</v>
      </c>
      <c r="H241" s="41">
        <f t="shared" si="19"/>
        <v>19.510000000000002</v>
      </c>
      <c r="I241" s="41">
        <f t="shared" si="19"/>
        <v>72.170000000000002</v>
      </c>
      <c r="J241" s="41">
        <f t="shared" si="19"/>
        <v>569.88</v>
      </c>
      <c r="K241" s="42"/>
      <c r="L241" s="43">
        <v>92.469999999999999</v>
      </c>
    </row>
    <row r="242" ht="15.75" customHeight="1">
      <c r="A242" s="44">
        <f>A234</f>
        <v>3</v>
      </c>
      <c r="B242" s="45">
        <v>3</v>
      </c>
      <c r="C242" s="46" t="s">
        <v>34</v>
      </c>
      <c r="D242" s="34" t="s">
        <v>35</v>
      </c>
      <c r="E242" s="30" t="s">
        <v>61</v>
      </c>
      <c r="F242" s="31">
        <v>60</v>
      </c>
      <c r="G242" s="31">
        <v>0.68999999999999995</v>
      </c>
      <c r="H242" s="31">
        <v>5.1299999999999999</v>
      </c>
      <c r="I242" s="31">
        <v>4.3300000000000001</v>
      </c>
      <c r="J242" s="31">
        <v>67.409999999999997</v>
      </c>
      <c r="K242" s="32" t="s">
        <v>112</v>
      </c>
      <c r="L242" s="33"/>
    </row>
    <row r="243" ht="15.75" customHeight="1">
      <c r="A243" s="26"/>
      <c r="B243" s="27"/>
      <c r="C243" s="28"/>
      <c r="D243" s="34" t="s">
        <v>37</v>
      </c>
      <c r="E243" s="30" t="s">
        <v>166</v>
      </c>
      <c r="F243" s="31">
        <v>200</v>
      </c>
      <c r="G243" s="31">
        <v>3.54</v>
      </c>
      <c r="H243" s="31">
        <v>5.6900000000000004</v>
      </c>
      <c r="I243" s="31">
        <v>13.69</v>
      </c>
      <c r="J243" s="31">
        <v>120.59</v>
      </c>
      <c r="K243" s="32" t="s">
        <v>114</v>
      </c>
      <c r="L243" s="33"/>
    </row>
    <row r="244" ht="15.75" customHeight="1">
      <c r="A244" s="26"/>
      <c r="B244" s="27"/>
      <c r="C244" s="28"/>
      <c r="D244" s="34" t="s">
        <v>39</v>
      </c>
      <c r="E244" s="30" t="s">
        <v>167</v>
      </c>
      <c r="F244" s="31">
        <v>90</v>
      </c>
      <c r="G244" s="31">
        <v>16.260000000000002</v>
      </c>
      <c r="H244" s="31">
        <v>8.0500000000000007</v>
      </c>
      <c r="I244" s="31">
        <v>6.1299999999999999</v>
      </c>
      <c r="J244" s="31">
        <v>162.69999999999999</v>
      </c>
      <c r="K244" s="32" t="s">
        <v>168</v>
      </c>
      <c r="L244" s="33"/>
    </row>
    <row r="245" ht="15.75" customHeight="1">
      <c r="A245" s="26"/>
      <c r="B245" s="27"/>
      <c r="C245" s="28"/>
      <c r="D245" s="34" t="s">
        <v>41</v>
      </c>
      <c r="E245" s="30" t="s">
        <v>169</v>
      </c>
      <c r="F245" s="31">
        <v>150</v>
      </c>
      <c r="G245" s="31">
        <v>3.4100000000000001</v>
      </c>
      <c r="H245" s="31">
        <v>3.96</v>
      </c>
      <c r="I245" s="31">
        <v>23.829999999999998</v>
      </c>
      <c r="J245" s="31">
        <v>145.03999999999999</v>
      </c>
      <c r="K245" s="32" t="s">
        <v>170</v>
      </c>
      <c r="L245" s="33"/>
    </row>
    <row r="246" ht="15.75" customHeight="1">
      <c r="A246" s="26"/>
      <c r="B246" s="27"/>
      <c r="C246" s="28"/>
      <c r="D246" s="34" t="s">
        <v>43</v>
      </c>
      <c r="E246" s="30" t="s">
        <v>128</v>
      </c>
      <c r="F246" s="31">
        <v>200</v>
      </c>
      <c r="G246" s="31">
        <v>1</v>
      </c>
      <c r="H246" s="31">
        <v>0.20000000000000001</v>
      </c>
      <c r="I246" s="31">
        <v>20.199999999999999</v>
      </c>
      <c r="J246" s="31">
        <v>92</v>
      </c>
      <c r="K246" s="32"/>
      <c r="L246" s="33"/>
    </row>
    <row r="247" ht="15.75" customHeight="1">
      <c r="A247" s="26"/>
      <c r="B247" s="27"/>
      <c r="C247" s="28"/>
      <c r="D247" s="34" t="s">
        <v>45</v>
      </c>
      <c r="E247" s="30" t="s">
        <v>77</v>
      </c>
      <c r="F247" s="31">
        <v>30</v>
      </c>
      <c r="G247" s="31">
        <v>2.3999999999999999</v>
      </c>
      <c r="H247" s="31">
        <v>0.29999999999999999</v>
      </c>
      <c r="I247" s="31">
        <v>15.6</v>
      </c>
      <c r="J247" s="31">
        <v>75</v>
      </c>
      <c r="K247" s="32"/>
      <c r="L247" s="33"/>
    </row>
    <row r="248" ht="15.75" customHeight="1">
      <c r="A248" s="26"/>
      <c r="B248" s="27"/>
      <c r="C248" s="28"/>
      <c r="D248" s="34" t="s">
        <v>47</v>
      </c>
      <c r="E248" s="30" t="s">
        <v>78</v>
      </c>
      <c r="F248" s="31">
        <v>40</v>
      </c>
      <c r="G248" s="31">
        <v>2.3999999999999999</v>
      </c>
      <c r="H248" s="31">
        <v>0.40000000000000002</v>
      </c>
      <c r="I248" s="31">
        <v>16.800000000000001</v>
      </c>
      <c r="J248" s="31">
        <v>80</v>
      </c>
      <c r="K248" s="32"/>
      <c r="L248" s="33"/>
    </row>
    <row r="249" ht="15.75" customHeight="1">
      <c r="A249" s="26"/>
      <c r="B249" s="27"/>
      <c r="C249" s="28"/>
      <c r="D249" s="29"/>
      <c r="E249" s="30"/>
      <c r="F249" s="31"/>
      <c r="G249" s="31"/>
      <c r="H249" s="31"/>
      <c r="I249" s="31"/>
      <c r="J249" s="31"/>
      <c r="K249" s="32"/>
      <c r="L249" s="33"/>
    </row>
    <row r="250" ht="15.75" customHeight="1">
      <c r="A250" s="26"/>
      <c r="B250" s="27"/>
      <c r="C250" s="28"/>
      <c r="D250" s="29"/>
      <c r="E250" s="30"/>
      <c r="F250" s="31"/>
      <c r="G250" s="31"/>
      <c r="H250" s="31"/>
      <c r="I250" s="31"/>
      <c r="J250" s="31"/>
      <c r="K250" s="32"/>
      <c r="L250" s="33"/>
    </row>
    <row r="251" ht="15.75" customHeight="1">
      <c r="A251" s="36"/>
      <c r="B251" s="37"/>
      <c r="C251" s="38"/>
      <c r="D251" s="39" t="s">
        <v>33</v>
      </c>
      <c r="E251" s="40"/>
      <c r="F251" s="41">
        <f>SUM(F242:F250)</f>
        <v>770</v>
      </c>
      <c r="G251" s="41">
        <f t="shared" ref="G251:J251" si="20">SUM(G242:G250)</f>
        <v>29.699999999999999</v>
      </c>
      <c r="H251" s="41">
        <f t="shared" si="20"/>
        <v>23.73</v>
      </c>
      <c r="I251" s="41">
        <f t="shared" si="20"/>
        <v>100.57999999999998</v>
      </c>
      <c r="J251" s="41">
        <f t="shared" si="20"/>
        <v>742.74000000000001</v>
      </c>
      <c r="K251" s="42"/>
      <c r="L251" s="43">
        <v>92.469999999999999</v>
      </c>
    </row>
    <row r="252" ht="15.75" customHeight="1">
      <c r="A252" s="47">
        <f>A234</f>
        <v>3</v>
      </c>
      <c r="B252" s="48">
        <f>B234</f>
        <v>3</v>
      </c>
      <c r="C252" s="49" t="s">
        <v>49</v>
      </c>
      <c r="D252" s="57"/>
      <c r="E252" s="51"/>
      <c r="F252" s="52">
        <f>F241+F251</f>
        <v>1400</v>
      </c>
      <c r="G252" s="52">
        <f t="shared" ref="G252:J252" si="21">G241+G251</f>
        <v>54.570000000000007</v>
      </c>
      <c r="H252" s="52">
        <f t="shared" si="21"/>
        <v>43.240000000000002</v>
      </c>
      <c r="I252" s="52">
        <f t="shared" si="21"/>
        <v>172.75</v>
      </c>
      <c r="J252" s="52">
        <f t="shared" si="21"/>
        <v>1312.6199999999999</v>
      </c>
      <c r="K252" s="53"/>
      <c r="L252" s="52">
        <f>SUM(L241:L251)</f>
        <v>184.94</v>
      </c>
    </row>
    <row r="253" ht="15.75" customHeight="1">
      <c r="A253" s="18">
        <v>3</v>
      </c>
      <c r="B253" s="19">
        <v>4</v>
      </c>
      <c r="C253" s="20" t="s">
        <v>23</v>
      </c>
      <c r="D253" s="21" t="s">
        <v>24</v>
      </c>
      <c r="E253" s="22" t="s">
        <v>171</v>
      </c>
      <c r="F253" s="23">
        <v>320</v>
      </c>
      <c r="G253" s="23">
        <v>20.530000000000001</v>
      </c>
      <c r="H253" s="23">
        <v>17.920000000000002</v>
      </c>
      <c r="I253" s="23">
        <v>51.859999999999999</v>
      </c>
      <c r="J253" s="23">
        <v>454.11000000000001</v>
      </c>
      <c r="K253" s="24" t="s">
        <v>172</v>
      </c>
      <c r="L253" s="25"/>
    </row>
    <row r="254" ht="15.75" customHeight="1">
      <c r="A254" s="26"/>
      <c r="B254" s="27"/>
      <c r="C254" s="28"/>
      <c r="D254" s="29"/>
      <c r="E254" s="30"/>
      <c r="F254" s="31"/>
      <c r="G254" s="31"/>
      <c r="H254" s="31"/>
      <c r="I254" s="31"/>
      <c r="J254" s="31"/>
      <c r="K254" s="32"/>
      <c r="L254" s="33"/>
    </row>
    <row r="255" ht="15.75" customHeight="1">
      <c r="A255" s="26"/>
      <c r="B255" s="27"/>
      <c r="C255" s="28"/>
      <c r="D255" s="34" t="s">
        <v>26</v>
      </c>
      <c r="E255" s="30" t="s">
        <v>131</v>
      </c>
      <c r="F255" s="31">
        <v>200</v>
      </c>
      <c r="G255" s="31">
        <v>1.6499999999999999</v>
      </c>
      <c r="H255" s="31">
        <v>1.27</v>
      </c>
      <c r="I255" s="31">
        <v>12.449999999999999</v>
      </c>
      <c r="J255" s="31">
        <v>68.420000000000002</v>
      </c>
      <c r="K255" s="32" t="s">
        <v>132</v>
      </c>
      <c r="L255" s="33"/>
    </row>
    <row r="256" ht="15.75" customHeight="1">
      <c r="A256" s="26"/>
      <c r="B256" s="27"/>
      <c r="C256" s="28"/>
      <c r="D256" s="34" t="s">
        <v>28</v>
      </c>
      <c r="E256" s="30" t="s">
        <v>77</v>
      </c>
      <c r="F256" s="31">
        <v>30</v>
      </c>
      <c r="G256" s="31">
        <v>2.3999999999999999</v>
      </c>
      <c r="H256" s="31">
        <v>0.29999999999999999</v>
      </c>
      <c r="I256" s="31">
        <v>15.6</v>
      </c>
      <c r="J256" s="31">
        <v>75</v>
      </c>
      <c r="K256" s="32"/>
      <c r="L256" s="33"/>
    </row>
    <row r="257" ht="15.75" customHeight="1">
      <c r="A257" s="26"/>
      <c r="B257" s="27"/>
      <c r="C257" s="28"/>
      <c r="D257" s="34" t="s">
        <v>29</v>
      </c>
      <c r="E257" s="30"/>
      <c r="F257" s="31"/>
      <c r="G257" s="31"/>
      <c r="H257" s="31"/>
      <c r="I257" s="31"/>
      <c r="J257" s="31"/>
      <c r="K257" s="32"/>
      <c r="L257" s="33"/>
    </row>
    <row r="258" ht="15.75" customHeight="1">
      <c r="A258" s="26"/>
      <c r="B258" s="27"/>
      <c r="C258" s="28"/>
      <c r="D258" s="29"/>
      <c r="E258" s="30"/>
      <c r="F258" s="31"/>
      <c r="G258" s="31"/>
      <c r="H258" s="31"/>
      <c r="I258" s="31"/>
      <c r="J258" s="31"/>
      <c r="K258" s="32"/>
      <c r="L258" s="33"/>
    </row>
    <row r="259" ht="15.75" customHeight="1">
      <c r="A259" s="26"/>
      <c r="B259" s="27"/>
      <c r="C259" s="28"/>
      <c r="D259" s="29"/>
      <c r="E259" s="30"/>
      <c r="F259" s="31"/>
      <c r="G259" s="31"/>
      <c r="H259" s="31"/>
      <c r="I259" s="31"/>
      <c r="J259" s="31"/>
      <c r="K259" s="32"/>
      <c r="L259" s="33"/>
    </row>
    <row r="260" ht="15.75" customHeight="1">
      <c r="A260" s="36"/>
      <c r="B260" s="37"/>
      <c r="C260" s="38"/>
      <c r="D260" s="39" t="s">
        <v>33</v>
      </c>
      <c r="E260" s="40"/>
      <c r="F260" s="41">
        <f>SUM(F253:F259)</f>
        <v>550</v>
      </c>
      <c r="G260" s="41">
        <f t="shared" ref="G260:J260" si="22">SUM(G253:G259)</f>
        <v>24.579999999999998</v>
      </c>
      <c r="H260" s="41">
        <f t="shared" si="22"/>
        <v>19.490000000000002</v>
      </c>
      <c r="I260" s="41">
        <f t="shared" si="22"/>
        <v>79.909999999999997</v>
      </c>
      <c r="J260" s="41">
        <f t="shared" si="22"/>
        <v>597.52999999999997</v>
      </c>
      <c r="K260" s="42"/>
      <c r="L260" s="43">
        <v>92.469999999999999</v>
      </c>
    </row>
    <row r="261" ht="15.75" customHeight="1">
      <c r="A261" s="44">
        <f>A253</f>
        <v>3</v>
      </c>
      <c r="B261" s="45">
        <v>4</v>
      </c>
      <c r="C261" s="46" t="s">
        <v>34</v>
      </c>
      <c r="D261" s="34" t="s">
        <v>35</v>
      </c>
      <c r="E261" s="30" t="s">
        <v>69</v>
      </c>
      <c r="F261" s="31">
        <v>60</v>
      </c>
      <c r="G261" s="31">
        <v>1.05</v>
      </c>
      <c r="H261" s="31">
        <v>3.1299999999999999</v>
      </c>
      <c r="I261" s="31">
        <v>5.6399999999999997</v>
      </c>
      <c r="J261" s="31">
        <v>55.340000000000003</v>
      </c>
      <c r="K261" s="32" t="s">
        <v>70</v>
      </c>
      <c r="L261" s="33"/>
    </row>
    <row r="262" ht="15.75" customHeight="1">
      <c r="A262" s="26"/>
      <c r="B262" s="27"/>
      <c r="C262" s="28"/>
      <c r="D262" s="34" t="s">
        <v>37</v>
      </c>
      <c r="E262" s="30" t="s">
        <v>103</v>
      </c>
      <c r="F262" s="31">
        <v>210</v>
      </c>
      <c r="G262" s="31">
        <v>3.3799999999999999</v>
      </c>
      <c r="H262" s="31">
        <v>6.0999999999999996</v>
      </c>
      <c r="I262" s="31">
        <v>8.8900000000000006</v>
      </c>
      <c r="J262" s="31">
        <v>104.44</v>
      </c>
      <c r="K262" s="32" t="s">
        <v>104</v>
      </c>
      <c r="L262" s="33"/>
    </row>
    <row r="263" ht="15.75" customHeight="1">
      <c r="A263" s="26"/>
      <c r="B263" s="27"/>
      <c r="C263" s="28"/>
      <c r="D263" s="34" t="s">
        <v>39</v>
      </c>
      <c r="E263" s="30" t="s">
        <v>173</v>
      </c>
      <c r="F263" s="31">
        <v>90</v>
      </c>
      <c r="G263" s="31">
        <v>14.119999999999999</v>
      </c>
      <c r="H263" s="31">
        <v>12.220000000000001</v>
      </c>
      <c r="I263" s="31">
        <v>5.4299999999999997</v>
      </c>
      <c r="J263" s="31">
        <v>186.00999999999999</v>
      </c>
      <c r="K263" s="32" t="s">
        <v>174</v>
      </c>
      <c r="L263" s="33"/>
    </row>
    <row r="264" ht="15.75" customHeight="1">
      <c r="A264" s="26"/>
      <c r="B264" s="27"/>
      <c r="C264" s="28"/>
      <c r="D264" s="34" t="s">
        <v>41</v>
      </c>
      <c r="E264" s="30" t="s">
        <v>175</v>
      </c>
      <c r="F264" s="31">
        <v>150</v>
      </c>
      <c r="G264" s="31">
        <v>3.54</v>
      </c>
      <c r="H264" s="31">
        <v>4.1299999999999999</v>
      </c>
      <c r="I264" s="31">
        <v>37.07</v>
      </c>
      <c r="J264" s="31">
        <v>199.55000000000001</v>
      </c>
      <c r="K264" s="32" t="s">
        <v>139</v>
      </c>
      <c r="L264" s="33"/>
    </row>
    <row r="265" ht="15.75" customHeight="1">
      <c r="A265" s="26"/>
      <c r="B265" s="27"/>
      <c r="C265" s="28"/>
      <c r="D265" s="34" t="s">
        <v>43</v>
      </c>
      <c r="E265" s="30" t="s">
        <v>140</v>
      </c>
      <c r="F265" s="31">
        <v>200</v>
      </c>
      <c r="G265" s="31">
        <v>0.16</v>
      </c>
      <c r="H265" s="31">
        <v>4.0000000000000001e-002</v>
      </c>
      <c r="I265" s="31">
        <v>13.1</v>
      </c>
      <c r="J265" s="31">
        <v>54.289999999999999</v>
      </c>
      <c r="K265" s="32" t="s">
        <v>76</v>
      </c>
      <c r="L265" s="33"/>
    </row>
    <row r="266" ht="15.75" customHeight="1">
      <c r="A266" s="26"/>
      <c r="B266" s="27"/>
      <c r="C266" s="28"/>
      <c r="D266" s="34" t="s">
        <v>45</v>
      </c>
      <c r="E266" s="30" t="s">
        <v>77</v>
      </c>
      <c r="F266" s="31">
        <v>30</v>
      </c>
      <c r="G266" s="31">
        <v>2.3999999999999999</v>
      </c>
      <c r="H266" s="31">
        <v>0.29999999999999999</v>
      </c>
      <c r="I266" s="31">
        <v>15.6</v>
      </c>
      <c r="J266" s="31">
        <v>75</v>
      </c>
      <c r="K266" s="32"/>
      <c r="L266" s="33"/>
    </row>
    <row r="267" ht="15.75" customHeight="1">
      <c r="A267" s="26"/>
      <c r="B267" s="27"/>
      <c r="C267" s="28"/>
      <c r="D267" s="34" t="s">
        <v>47</v>
      </c>
      <c r="E267" s="30" t="s">
        <v>78</v>
      </c>
      <c r="F267" s="31">
        <v>40</v>
      </c>
      <c r="G267" s="31">
        <v>2.3999999999999999</v>
      </c>
      <c r="H267" s="31">
        <v>0.40000000000000002</v>
      </c>
      <c r="I267" s="31">
        <v>16.800000000000001</v>
      </c>
      <c r="J267" s="31">
        <v>80</v>
      </c>
      <c r="K267" s="32"/>
      <c r="L267" s="33"/>
    </row>
    <row r="268" ht="15.75" customHeight="1">
      <c r="A268" s="26"/>
      <c r="B268" s="27"/>
      <c r="C268" s="28"/>
      <c r="D268" s="29"/>
      <c r="E268" s="30"/>
      <c r="F268" s="31"/>
      <c r="G268" s="31"/>
      <c r="H268" s="31"/>
      <c r="I268" s="31"/>
      <c r="J268" s="31"/>
      <c r="K268" s="32"/>
      <c r="L268" s="33"/>
    </row>
    <row r="269" ht="15.75" customHeight="1">
      <c r="A269" s="26"/>
      <c r="B269" s="27"/>
      <c r="C269" s="28"/>
      <c r="D269" s="29"/>
      <c r="E269" s="30"/>
      <c r="F269" s="31"/>
      <c r="G269" s="31"/>
      <c r="H269" s="31"/>
      <c r="I269" s="31"/>
      <c r="J269" s="31"/>
      <c r="K269" s="32"/>
      <c r="L269" s="33"/>
    </row>
    <row r="270" ht="15.75" customHeight="1">
      <c r="A270" s="36"/>
      <c r="B270" s="37"/>
      <c r="C270" s="38"/>
      <c r="D270" s="39" t="s">
        <v>33</v>
      </c>
      <c r="E270" s="40"/>
      <c r="F270" s="41">
        <f>SUM(F261:F269)</f>
        <v>780</v>
      </c>
      <c r="G270" s="41">
        <f t="shared" ref="G270:J270" si="23">SUM(G261:G269)</f>
        <v>27.049999999999994</v>
      </c>
      <c r="H270" s="41">
        <f t="shared" si="23"/>
        <v>26.32</v>
      </c>
      <c r="I270" s="41">
        <f t="shared" si="23"/>
        <v>102.52999999999999</v>
      </c>
      <c r="J270" s="41">
        <f t="shared" si="23"/>
        <v>754.62999999999988</v>
      </c>
      <c r="K270" s="42"/>
      <c r="L270" s="43">
        <v>92.469999999999999</v>
      </c>
    </row>
    <row r="271" ht="15.75" customHeight="1">
      <c r="A271" s="47">
        <f>A253</f>
        <v>3</v>
      </c>
      <c r="B271" s="48">
        <f>B253</f>
        <v>4</v>
      </c>
      <c r="C271" s="49" t="s">
        <v>49</v>
      </c>
      <c r="D271" s="57"/>
      <c r="E271" s="51"/>
      <c r="F271" s="52">
        <f>F260+F270</f>
        <v>1330</v>
      </c>
      <c r="G271" s="52">
        <f t="shared" ref="G271:J271" si="24">G260+G270</f>
        <v>51.629999999999995</v>
      </c>
      <c r="H271" s="52">
        <f t="shared" si="24"/>
        <v>45.810000000000002</v>
      </c>
      <c r="I271" s="52">
        <f t="shared" si="24"/>
        <v>182.44</v>
      </c>
      <c r="J271" s="52">
        <f t="shared" si="24"/>
        <v>1352.1599999999999</v>
      </c>
      <c r="K271" s="53"/>
      <c r="L271" s="52">
        <f>SUM(L260:L270)</f>
        <v>184.94</v>
      </c>
    </row>
    <row r="272" ht="15.75" customHeight="1">
      <c r="A272" s="18">
        <v>3</v>
      </c>
      <c r="B272" s="19">
        <v>5</v>
      </c>
      <c r="C272" s="20" t="s">
        <v>23</v>
      </c>
      <c r="D272" s="21" t="s">
        <v>24</v>
      </c>
      <c r="E272" s="22" t="s">
        <v>176</v>
      </c>
      <c r="F272" s="23">
        <v>150</v>
      </c>
      <c r="G272" s="23">
        <v>20.710000000000001</v>
      </c>
      <c r="H272" s="23">
        <v>11</v>
      </c>
      <c r="I272" s="23">
        <v>23.600000000000001</v>
      </c>
      <c r="J272" s="23">
        <v>280.10000000000002</v>
      </c>
      <c r="K272" s="24" t="s">
        <v>80</v>
      </c>
      <c r="L272" s="25"/>
    </row>
    <row r="273" ht="15.75" customHeight="1">
      <c r="A273" s="26"/>
      <c r="B273" s="27"/>
      <c r="C273" s="28"/>
      <c r="D273" s="29"/>
      <c r="E273" s="30"/>
      <c r="F273" s="31"/>
      <c r="G273" s="31"/>
      <c r="H273" s="31"/>
      <c r="I273" s="31"/>
      <c r="J273" s="31"/>
      <c r="K273" s="32"/>
      <c r="L273" s="33"/>
    </row>
    <row r="274" ht="15.75" customHeight="1">
      <c r="A274" s="26"/>
      <c r="B274" s="27"/>
      <c r="C274" s="28"/>
      <c r="D274" s="34" t="s">
        <v>26</v>
      </c>
      <c r="E274" s="30" t="s">
        <v>81</v>
      </c>
      <c r="F274" s="31">
        <v>200</v>
      </c>
      <c r="G274" s="31">
        <v>0.29999999999999999</v>
      </c>
      <c r="H274" s="31">
        <v>5.9999999999999998e-002</v>
      </c>
      <c r="I274" s="31">
        <v>12.5</v>
      </c>
      <c r="J274" s="31">
        <v>53.93</v>
      </c>
      <c r="K274" s="32" t="s">
        <v>82</v>
      </c>
      <c r="L274" s="33"/>
    </row>
    <row r="275" ht="15.75" customHeight="1">
      <c r="A275" s="26"/>
      <c r="B275" s="27"/>
      <c r="C275" s="28"/>
      <c r="D275" s="34" t="s">
        <v>28</v>
      </c>
      <c r="E275" s="30" t="s">
        <v>177</v>
      </c>
      <c r="F275" s="31">
        <v>50</v>
      </c>
      <c r="G275" s="31">
        <v>3.2799999999999998</v>
      </c>
      <c r="H275" s="31">
        <v>7.6500000000000004</v>
      </c>
      <c r="I275" s="31">
        <v>20.93</v>
      </c>
      <c r="J275" s="31">
        <v>166.09999999999999</v>
      </c>
      <c r="K275" s="32" t="s">
        <v>84</v>
      </c>
      <c r="L275" s="33"/>
    </row>
    <row r="276" ht="15.75" customHeight="1">
      <c r="A276" s="26"/>
      <c r="B276" s="27"/>
      <c r="C276" s="28"/>
      <c r="D276" s="34" t="s">
        <v>29</v>
      </c>
      <c r="E276" s="30" t="s">
        <v>60</v>
      </c>
      <c r="F276" s="31">
        <v>150</v>
      </c>
      <c r="G276" s="31">
        <v>0.59999999999999998</v>
      </c>
      <c r="H276" s="31">
        <v>0.59999999999999998</v>
      </c>
      <c r="I276" s="31">
        <v>14.699999999999999</v>
      </c>
      <c r="J276" s="31">
        <v>70.5</v>
      </c>
      <c r="K276" s="32" t="s">
        <v>85</v>
      </c>
      <c r="L276" s="33"/>
    </row>
    <row r="277" ht="15.75" customHeight="1">
      <c r="A277" s="26"/>
      <c r="B277" s="27"/>
      <c r="C277" s="28"/>
      <c r="D277" s="29"/>
      <c r="E277" s="30"/>
      <c r="F277" s="31"/>
      <c r="G277" s="31"/>
      <c r="H277" s="31"/>
      <c r="I277" s="31"/>
      <c r="J277" s="31"/>
      <c r="K277" s="32"/>
      <c r="L277" s="33"/>
    </row>
    <row r="278" ht="15.75" customHeight="1">
      <c r="A278" s="26"/>
      <c r="B278" s="27"/>
      <c r="C278" s="28"/>
      <c r="D278" s="29"/>
      <c r="E278" s="30"/>
      <c r="F278" s="31"/>
      <c r="G278" s="31"/>
      <c r="H278" s="31"/>
      <c r="I278" s="31"/>
      <c r="J278" s="31"/>
      <c r="K278" s="32"/>
      <c r="L278" s="33"/>
    </row>
    <row r="279" ht="15.75" customHeight="1">
      <c r="A279" s="36"/>
      <c r="B279" s="37"/>
      <c r="C279" s="38"/>
      <c r="D279" s="39" t="s">
        <v>33</v>
      </c>
      <c r="E279" s="40"/>
      <c r="F279" s="41">
        <f>SUM(F272:F278)</f>
        <v>550</v>
      </c>
      <c r="G279" s="41">
        <f t="shared" ref="G279:J279" si="25">SUM(G272:G278)</f>
        <v>24.890000000000004</v>
      </c>
      <c r="H279" s="41">
        <f t="shared" si="25"/>
        <v>19.310000000000002</v>
      </c>
      <c r="I279" s="41">
        <f t="shared" si="25"/>
        <v>71.730000000000004</v>
      </c>
      <c r="J279" s="41">
        <f t="shared" si="25"/>
        <v>570.63</v>
      </c>
      <c r="K279" s="42"/>
      <c r="L279" s="43">
        <v>92.469999999999999</v>
      </c>
    </row>
    <row r="280" ht="15.75" customHeight="1">
      <c r="A280" s="44">
        <f>A272</f>
        <v>3</v>
      </c>
      <c r="B280" s="45">
        <v>5</v>
      </c>
      <c r="C280" s="46" t="s">
        <v>34</v>
      </c>
      <c r="D280" s="34" t="s">
        <v>35</v>
      </c>
      <c r="E280" s="30" t="s">
        <v>101</v>
      </c>
      <c r="F280" s="31">
        <v>60</v>
      </c>
      <c r="G280" s="31">
        <v>0.78000000000000003</v>
      </c>
      <c r="H280" s="31">
        <v>5.0599999999999996</v>
      </c>
      <c r="I280" s="31">
        <v>4.1399999999999997</v>
      </c>
      <c r="J280" s="31">
        <v>65.950000000000003</v>
      </c>
      <c r="K280" s="32" t="s">
        <v>102</v>
      </c>
      <c r="L280" s="33"/>
    </row>
    <row r="281" ht="15.75" customHeight="1">
      <c r="A281" s="26"/>
      <c r="B281" s="27"/>
      <c r="C281" s="28"/>
      <c r="D281" s="34" t="s">
        <v>37</v>
      </c>
      <c r="E281" s="30" t="s">
        <v>178</v>
      </c>
      <c r="F281" s="31">
        <v>200</v>
      </c>
      <c r="G281" s="31">
        <v>8.0199999999999996</v>
      </c>
      <c r="H281" s="31">
        <v>5.5800000000000001</v>
      </c>
      <c r="I281" s="31">
        <v>12.6</v>
      </c>
      <c r="J281" s="31">
        <v>133.02000000000001</v>
      </c>
      <c r="K281" s="32" t="s">
        <v>179</v>
      </c>
      <c r="L281" s="33"/>
    </row>
    <row r="282" ht="15.75" customHeight="1">
      <c r="A282" s="26"/>
      <c r="B282" s="27"/>
      <c r="C282" s="28"/>
      <c r="D282" s="34" t="s">
        <v>39</v>
      </c>
      <c r="E282" s="30" t="s">
        <v>90</v>
      </c>
      <c r="F282" s="31">
        <v>110</v>
      </c>
      <c r="G282" s="31">
        <v>11.51</v>
      </c>
      <c r="H282" s="31">
        <v>9.5600000000000005</v>
      </c>
      <c r="I282" s="31">
        <v>6.9100000000000001</v>
      </c>
      <c r="J282" s="31">
        <v>162.55000000000001</v>
      </c>
      <c r="K282" s="32" t="s">
        <v>91</v>
      </c>
      <c r="L282" s="33"/>
    </row>
    <row r="283" ht="15.75" customHeight="1">
      <c r="A283" s="26"/>
      <c r="B283" s="27"/>
      <c r="C283" s="28"/>
      <c r="D283" s="34" t="s">
        <v>41</v>
      </c>
      <c r="E283" s="30" t="s">
        <v>92</v>
      </c>
      <c r="F283" s="31">
        <v>150</v>
      </c>
      <c r="G283" s="31">
        <v>3.1400000000000001</v>
      </c>
      <c r="H283" s="31">
        <v>6.0499999999999998</v>
      </c>
      <c r="I283" s="31">
        <v>25.199999999999999</v>
      </c>
      <c r="J283" s="31">
        <v>168.16</v>
      </c>
      <c r="K283" s="32" t="s">
        <v>93</v>
      </c>
      <c r="L283" s="33"/>
    </row>
    <row r="284" ht="15.75" customHeight="1">
      <c r="A284" s="26"/>
      <c r="B284" s="27"/>
      <c r="C284" s="28"/>
      <c r="D284" s="34" t="s">
        <v>43</v>
      </c>
      <c r="E284" s="30" t="s">
        <v>94</v>
      </c>
      <c r="F284" s="31">
        <v>200</v>
      </c>
      <c r="G284" s="31">
        <v>0.16</v>
      </c>
      <c r="H284" s="31">
        <v>0.16</v>
      </c>
      <c r="I284" s="31">
        <v>14.9</v>
      </c>
      <c r="J284" s="31">
        <v>62.689999999999998</v>
      </c>
      <c r="K284" s="32" t="s">
        <v>76</v>
      </c>
      <c r="L284" s="33"/>
    </row>
    <row r="285" ht="15.75" customHeight="1">
      <c r="A285" s="26"/>
      <c r="B285" s="27"/>
      <c r="C285" s="28"/>
      <c r="D285" s="34" t="s">
        <v>45</v>
      </c>
      <c r="E285" s="30" t="s">
        <v>77</v>
      </c>
      <c r="F285" s="31">
        <v>40</v>
      </c>
      <c r="G285" s="31">
        <v>3.2000000000000002</v>
      </c>
      <c r="H285" s="31">
        <v>0.40000000000000002</v>
      </c>
      <c r="I285" s="31">
        <v>20.800000000000001</v>
      </c>
      <c r="J285" s="31">
        <v>100</v>
      </c>
      <c r="K285" s="32"/>
      <c r="L285" s="33"/>
    </row>
    <row r="286" ht="15.75" customHeight="1">
      <c r="A286" s="26"/>
      <c r="B286" s="27"/>
      <c r="C286" s="28"/>
      <c r="D286" s="34" t="s">
        <v>47</v>
      </c>
      <c r="E286" s="30" t="s">
        <v>78</v>
      </c>
      <c r="F286" s="31">
        <v>40</v>
      </c>
      <c r="G286" s="31">
        <v>2.3999999999999999</v>
      </c>
      <c r="H286" s="31">
        <v>0.40000000000000002</v>
      </c>
      <c r="I286" s="31">
        <v>16.800000000000001</v>
      </c>
      <c r="J286" s="31">
        <v>80</v>
      </c>
      <c r="K286" s="32"/>
      <c r="L286" s="33"/>
    </row>
    <row r="287" ht="15.75" customHeight="1">
      <c r="A287" s="26"/>
      <c r="B287" s="27"/>
      <c r="C287" s="28"/>
      <c r="D287" s="29"/>
      <c r="E287" s="30"/>
      <c r="F287" s="31"/>
      <c r="G287" s="31"/>
      <c r="H287" s="31"/>
      <c r="I287" s="31"/>
      <c r="J287" s="31"/>
      <c r="K287" s="32"/>
      <c r="L287" s="33"/>
    </row>
    <row r="288" ht="15.75" customHeight="1">
      <c r="A288" s="26"/>
      <c r="B288" s="27"/>
      <c r="C288" s="28"/>
      <c r="D288" s="29"/>
      <c r="E288" s="30"/>
      <c r="F288" s="31"/>
      <c r="G288" s="31"/>
      <c r="H288" s="31"/>
      <c r="I288" s="31"/>
      <c r="J288" s="31"/>
      <c r="K288" s="32"/>
      <c r="L288" s="33"/>
    </row>
    <row r="289" ht="15.75" customHeight="1">
      <c r="A289" s="36"/>
      <c r="B289" s="37"/>
      <c r="C289" s="38"/>
      <c r="D289" s="39" t="s">
        <v>33</v>
      </c>
      <c r="E289" s="40"/>
      <c r="F289" s="41">
        <f>SUM(F280:F288)</f>
        <v>800</v>
      </c>
      <c r="G289" s="41">
        <f t="shared" ref="G289:J289" si="26">SUM(G280:G288)</f>
        <v>29.209999999999997</v>
      </c>
      <c r="H289" s="41">
        <f t="shared" si="26"/>
        <v>27.210000000000001</v>
      </c>
      <c r="I289" s="41">
        <f t="shared" si="26"/>
        <v>101.34999999999999</v>
      </c>
      <c r="J289" s="41">
        <f t="shared" si="26"/>
        <v>772.37000000000012</v>
      </c>
      <c r="K289" s="42"/>
      <c r="L289" s="43">
        <v>92.469999999999999</v>
      </c>
    </row>
    <row r="290" ht="15.75" customHeight="1">
      <c r="A290" s="47">
        <f>A272</f>
        <v>3</v>
      </c>
      <c r="B290" s="48">
        <f>B272</f>
        <v>5</v>
      </c>
      <c r="C290" s="49" t="s">
        <v>49</v>
      </c>
      <c r="D290" s="57"/>
      <c r="E290" s="51"/>
      <c r="F290" s="52">
        <f>F279+F289</f>
        <v>1350</v>
      </c>
      <c r="G290" s="52">
        <f t="shared" ref="G290:J290" si="27">G279+G289</f>
        <v>54.100000000000001</v>
      </c>
      <c r="H290" s="52">
        <f t="shared" si="27"/>
        <v>46.520000000000003</v>
      </c>
      <c r="I290" s="52">
        <f>I279+I289</f>
        <v>173.07999999999998</v>
      </c>
      <c r="J290" s="52">
        <f t="shared" si="27"/>
        <v>1343</v>
      </c>
      <c r="K290" s="53"/>
      <c r="L290" s="52">
        <f>SUM(L279:L289)</f>
        <v>184.94</v>
      </c>
    </row>
    <row r="291" ht="15.75" customHeight="1">
      <c r="A291" s="18">
        <v>4</v>
      </c>
      <c r="B291" s="19">
        <v>1</v>
      </c>
      <c r="C291" s="20" t="s">
        <v>23</v>
      </c>
      <c r="D291" s="21" t="s">
        <v>24</v>
      </c>
      <c r="E291" s="22" t="s">
        <v>95</v>
      </c>
      <c r="F291" s="23">
        <v>200</v>
      </c>
      <c r="G291" s="23">
        <v>6.79</v>
      </c>
      <c r="H291" s="23">
        <v>7.8600000000000003</v>
      </c>
      <c r="I291" s="23">
        <v>36.130000000000003</v>
      </c>
      <c r="J291" s="23">
        <v>242.87</v>
      </c>
      <c r="K291" s="24" t="s">
        <v>96</v>
      </c>
      <c r="L291" s="25"/>
    </row>
    <row r="292" ht="15.75" customHeight="1">
      <c r="A292" s="26"/>
      <c r="B292" s="27"/>
      <c r="C292" s="28"/>
      <c r="D292" s="29"/>
      <c r="E292" s="30"/>
      <c r="F292" s="31"/>
      <c r="G292" s="31"/>
      <c r="H292" s="31"/>
      <c r="I292" s="31"/>
      <c r="J292" s="31"/>
      <c r="K292" s="32"/>
      <c r="L292" s="33"/>
    </row>
    <row r="293" ht="15.75" customHeight="1">
      <c r="A293" s="26"/>
      <c r="B293" s="27"/>
      <c r="C293" s="28"/>
      <c r="D293" s="34" t="s">
        <v>26</v>
      </c>
      <c r="E293" s="30" t="s">
        <v>97</v>
      </c>
      <c r="F293" s="31">
        <v>200</v>
      </c>
      <c r="G293" s="31">
        <v>2.9399999999999999</v>
      </c>
      <c r="H293" s="31">
        <v>2.54</v>
      </c>
      <c r="I293" s="31">
        <v>15.92</v>
      </c>
      <c r="J293" s="31">
        <v>99.040000000000006</v>
      </c>
      <c r="K293" s="32" t="s">
        <v>98</v>
      </c>
      <c r="L293" s="33"/>
    </row>
    <row r="294" ht="15.75" customHeight="1">
      <c r="A294" s="26"/>
      <c r="B294" s="27"/>
      <c r="C294" s="28"/>
      <c r="D294" s="34" t="s">
        <v>28</v>
      </c>
      <c r="E294" s="30"/>
      <c r="F294" s="31"/>
      <c r="G294" s="31"/>
      <c r="H294" s="31"/>
      <c r="I294" s="31"/>
      <c r="J294" s="31"/>
      <c r="K294" s="32"/>
      <c r="L294" s="33"/>
    </row>
    <row r="295" ht="15.75" customHeight="1">
      <c r="A295" s="26"/>
      <c r="B295" s="27"/>
      <c r="C295" s="28"/>
      <c r="D295" s="34" t="s">
        <v>29</v>
      </c>
      <c r="E295" s="30" t="s">
        <v>99</v>
      </c>
      <c r="F295" s="31">
        <v>100</v>
      </c>
      <c r="G295" s="31">
        <v>0.80000000000000004</v>
      </c>
      <c r="H295" s="31">
        <v>0.20000000000000001</v>
      </c>
      <c r="I295" s="31">
        <v>7.5</v>
      </c>
      <c r="J295" s="31">
        <v>38</v>
      </c>
      <c r="K295" s="32" t="s">
        <v>85</v>
      </c>
      <c r="L295" s="33"/>
    </row>
    <row r="296" ht="15.75" customHeight="1">
      <c r="A296" s="26"/>
      <c r="B296" s="27"/>
      <c r="C296" s="28"/>
      <c r="D296" s="29"/>
      <c r="E296" s="30" t="s">
        <v>32</v>
      </c>
      <c r="F296" s="31">
        <v>75</v>
      </c>
      <c r="G296" s="31">
        <v>12.82</v>
      </c>
      <c r="H296" s="31">
        <v>6.9800000000000004</v>
      </c>
      <c r="I296" s="31">
        <v>20.800000000000001</v>
      </c>
      <c r="J296" s="31">
        <v>196.88</v>
      </c>
      <c r="K296" s="32" t="s">
        <v>100</v>
      </c>
      <c r="L296" s="33"/>
    </row>
    <row r="297" ht="15.75" customHeight="1">
      <c r="A297" s="26"/>
      <c r="B297" s="27"/>
      <c r="C297" s="28"/>
      <c r="D297" s="29"/>
      <c r="E297" s="30"/>
      <c r="F297" s="31"/>
      <c r="G297" s="31"/>
      <c r="H297" s="31"/>
      <c r="I297" s="31"/>
      <c r="J297" s="31"/>
      <c r="K297" s="32"/>
      <c r="L297" s="33"/>
    </row>
    <row r="298" ht="15.75" customHeight="1">
      <c r="A298" s="36"/>
      <c r="B298" s="37"/>
      <c r="C298" s="38"/>
      <c r="D298" s="39" t="s">
        <v>33</v>
      </c>
      <c r="E298" s="40"/>
      <c r="F298" s="41">
        <f>SUM(F291:F297)</f>
        <v>575</v>
      </c>
      <c r="G298" s="41">
        <f t="shared" ref="G298:J298" si="28">SUM(G291:G297)</f>
        <v>23.350000000000001</v>
      </c>
      <c r="H298" s="41">
        <f t="shared" si="28"/>
        <v>17.579999999999998</v>
      </c>
      <c r="I298" s="41">
        <f t="shared" si="28"/>
        <v>80.350000000000009</v>
      </c>
      <c r="J298" s="41">
        <f t="shared" si="28"/>
        <v>576.78999999999996</v>
      </c>
      <c r="K298" s="42"/>
      <c r="L298" s="43">
        <v>92.469999999999999</v>
      </c>
    </row>
    <row r="299" ht="15.75" customHeight="1">
      <c r="A299" s="44">
        <f>A291</f>
        <v>4</v>
      </c>
      <c r="B299" s="45">
        <v>1</v>
      </c>
      <c r="C299" s="46" t="s">
        <v>34</v>
      </c>
      <c r="D299" s="34" t="s">
        <v>35</v>
      </c>
      <c r="E299" s="30" t="s">
        <v>61</v>
      </c>
      <c r="F299" s="31">
        <v>60</v>
      </c>
      <c r="G299" s="31">
        <v>0.68999999999999995</v>
      </c>
      <c r="H299" s="31">
        <v>5.1299999999999999</v>
      </c>
      <c r="I299" s="31">
        <v>4.3300000000000001</v>
      </c>
      <c r="J299" s="31">
        <v>67.409999999999997</v>
      </c>
      <c r="K299" s="32" t="s">
        <v>112</v>
      </c>
      <c r="L299" s="33"/>
    </row>
    <row r="300" ht="15.75" customHeight="1">
      <c r="A300" s="26"/>
      <c r="B300" s="27"/>
      <c r="C300" s="28"/>
      <c r="D300" s="34" t="s">
        <v>37</v>
      </c>
      <c r="E300" s="30" t="s">
        <v>71</v>
      </c>
      <c r="F300" s="31">
        <v>210</v>
      </c>
      <c r="G300" s="31">
        <v>3.96</v>
      </c>
      <c r="H300" s="31">
        <v>6.1399999999999997</v>
      </c>
      <c r="I300" s="31">
        <v>9.7100000000000009</v>
      </c>
      <c r="J300" s="31">
        <v>110.61</v>
      </c>
      <c r="K300" s="32" t="s">
        <v>72</v>
      </c>
      <c r="L300" s="33"/>
    </row>
    <row r="301" ht="15.75" customHeight="1">
      <c r="A301" s="26"/>
      <c r="B301" s="27"/>
      <c r="C301" s="28"/>
      <c r="D301" s="34" t="s">
        <v>39</v>
      </c>
      <c r="E301" s="30" t="s">
        <v>180</v>
      </c>
      <c r="F301" s="31">
        <v>90</v>
      </c>
      <c r="G301" s="31">
        <v>13.529999999999999</v>
      </c>
      <c r="H301" s="31">
        <v>10.75</v>
      </c>
      <c r="I301" s="31">
        <v>4.29</v>
      </c>
      <c r="J301" s="31">
        <v>165.47999999999999</v>
      </c>
      <c r="K301" s="32" t="s">
        <v>174</v>
      </c>
      <c r="L301" s="33"/>
    </row>
    <row r="302" ht="15.75" customHeight="1">
      <c r="A302" s="26"/>
      <c r="B302" s="27"/>
      <c r="C302" s="28"/>
      <c r="D302" s="34" t="s">
        <v>41</v>
      </c>
      <c r="E302" s="30" t="s">
        <v>117</v>
      </c>
      <c r="F302" s="31">
        <v>150</v>
      </c>
      <c r="G302" s="31">
        <v>5.54</v>
      </c>
      <c r="H302" s="31">
        <v>4.2800000000000002</v>
      </c>
      <c r="I302" s="31">
        <v>35.32</v>
      </c>
      <c r="J302" s="31">
        <v>202.05000000000001</v>
      </c>
      <c r="K302" s="32" t="s">
        <v>118</v>
      </c>
      <c r="L302" s="33"/>
    </row>
    <row r="303" ht="15.75" customHeight="1">
      <c r="A303" s="26"/>
      <c r="B303" s="27"/>
      <c r="C303" s="28"/>
      <c r="D303" s="34" t="s">
        <v>43</v>
      </c>
      <c r="E303" s="30" t="s">
        <v>44</v>
      </c>
      <c r="F303" s="31">
        <v>200</v>
      </c>
      <c r="G303" s="31">
        <v>0.34999999999999998</v>
      </c>
      <c r="H303" s="31">
        <v>8.0000000000000002e-002</v>
      </c>
      <c r="I303" s="31">
        <v>21.66</v>
      </c>
      <c r="J303" s="31">
        <v>86.040000000000006</v>
      </c>
      <c r="K303" s="32" t="s">
        <v>107</v>
      </c>
      <c r="L303" s="33"/>
    </row>
    <row r="304" ht="15.75" customHeight="1">
      <c r="A304" s="26"/>
      <c r="B304" s="27"/>
      <c r="C304" s="28"/>
      <c r="D304" s="34" t="s">
        <v>45</v>
      </c>
      <c r="E304" s="30" t="s">
        <v>77</v>
      </c>
      <c r="F304" s="31">
        <v>30</v>
      </c>
      <c r="G304" s="31">
        <v>2.3999999999999999</v>
      </c>
      <c r="H304" s="31">
        <v>0.29999999999999999</v>
      </c>
      <c r="I304" s="31">
        <v>15.6</v>
      </c>
      <c r="J304" s="31">
        <v>75</v>
      </c>
      <c r="K304" s="32"/>
      <c r="L304" s="33"/>
    </row>
    <row r="305" ht="15.75" customHeight="1">
      <c r="A305" s="26"/>
      <c r="B305" s="27"/>
      <c r="C305" s="28"/>
      <c r="D305" s="34" t="s">
        <v>47</v>
      </c>
      <c r="E305" s="30" t="s">
        <v>78</v>
      </c>
      <c r="F305" s="31">
        <v>40</v>
      </c>
      <c r="G305" s="31">
        <v>2.3999999999999999</v>
      </c>
      <c r="H305" s="31">
        <v>0.40000000000000002</v>
      </c>
      <c r="I305" s="31">
        <v>16.800000000000001</v>
      </c>
      <c r="J305" s="31">
        <v>80</v>
      </c>
      <c r="K305" s="32"/>
      <c r="L305" s="33"/>
    </row>
    <row r="306" ht="15.75" customHeight="1">
      <c r="A306" s="26"/>
      <c r="B306" s="27"/>
      <c r="C306" s="28"/>
      <c r="D306" s="29"/>
      <c r="E306" s="30"/>
      <c r="F306" s="31"/>
      <c r="G306" s="31"/>
      <c r="H306" s="31"/>
      <c r="I306" s="31"/>
      <c r="J306" s="31"/>
      <c r="K306" s="32"/>
      <c r="L306" s="33"/>
    </row>
    <row r="307" ht="15.75" customHeight="1">
      <c r="A307" s="26"/>
      <c r="B307" s="27"/>
      <c r="C307" s="28"/>
      <c r="D307" s="29"/>
      <c r="E307" s="30"/>
      <c r="F307" s="31"/>
      <c r="G307" s="31"/>
      <c r="H307" s="31"/>
      <c r="I307" s="31"/>
      <c r="J307" s="31"/>
      <c r="K307" s="32"/>
      <c r="L307" s="33"/>
    </row>
    <row r="308" ht="15.75" customHeight="1">
      <c r="A308" s="36"/>
      <c r="B308" s="37"/>
      <c r="C308" s="38"/>
      <c r="D308" s="39" t="s">
        <v>33</v>
      </c>
      <c r="E308" s="40"/>
      <c r="F308" s="41">
        <f>SUM(F299:F307)</f>
        <v>780</v>
      </c>
      <c r="G308" s="41">
        <f t="shared" ref="G308:J308" si="29">SUM(G299:G307)</f>
        <v>28.869999999999997</v>
      </c>
      <c r="H308" s="41">
        <f t="shared" si="29"/>
        <v>27.079999999999998</v>
      </c>
      <c r="I308" s="41">
        <f t="shared" si="29"/>
        <v>107.70999999999999</v>
      </c>
      <c r="J308" s="41">
        <f t="shared" si="29"/>
        <v>786.58999999999992</v>
      </c>
      <c r="K308" s="42"/>
      <c r="L308" s="43">
        <v>92.469999999999999</v>
      </c>
    </row>
    <row r="309" ht="15.75" customHeight="1">
      <c r="A309" s="47">
        <f>A291</f>
        <v>4</v>
      </c>
      <c r="B309" s="48">
        <f>B291</f>
        <v>1</v>
      </c>
      <c r="C309" s="49" t="s">
        <v>49</v>
      </c>
      <c r="D309" s="57"/>
      <c r="E309" s="51"/>
      <c r="F309" s="52">
        <f>F298+F308</f>
        <v>1355</v>
      </c>
      <c r="G309" s="52">
        <f t="shared" ref="G309:H309" si="30">G298+G308</f>
        <v>52.219999999999999</v>
      </c>
      <c r="H309" s="52">
        <f t="shared" si="30"/>
        <v>44.659999999999997</v>
      </c>
      <c r="I309" s="52">
        <f>I298+I308</f>
        <v>188.06</v>
      </c>
      <c r="J309" s="52">
        <f>J298+J308</f>
        <v>1363.3799999999999</v>
      </c>
      <c r="K309" s="53"/>
      <c r="L309" s="52">
        <f>SUM(L298:L308)</f>
        <v>184.94</v>
      </c>
    </row>
    <row r="310" ht="15.75" customHeight="1">
      <c r="A310" s="18">
        <v>4</v>
      </c>
      <c r="B310" s="19">
        <v>2</v>
      </c>
      <c r="C310" s="20" t="s">
        <v>23</v>
      </c>
      <c r="D310" s="21" t="s">
        <v>24</v>
      </c>
      <c r="E310" s="22" t="s">
        <v>181</v>
      </c>
      <c r="F310" s="23">
        <v>300</v>
      </c>
      <c r="G310" s="23">
        <v>19.440000000000001</v>
      </c>
      <c r="H310" s="23">
        <v>15.48</v>
      </c>
      <c r="I310" s="23">
        <v>34.810000000000002</v>
      </c>
      <c r="J310" s="23">
        <v>358.87</v>
      </c>
      <c r="K310" s="24" t="s">
        <v>182</v>
      </c>
      <c r="L310" s="25"/>
    </row>
    <row r="311" ht="15.75" customHeight="1">
      <c r="A311" s="26"/>
      <c r="B311" s="27"/>
      <c r="C311" s="28"/>
      <c r="D311" s="29"/>
      <c r="E311" s="30"/>
      <c r="F311" s="31"/>
      <c r="G311" s="31"/>
      <c r="H311" s="31"/>
      <c r="I311" s="31"/>
      <c r="J311" s="31"/>
      <c r="K311" s="32"/>
      <c r="L311" s="33"/>
    </row>
    <row r="312" ht="15.75" customHeight="1">
      <c r="A312" s="26"/>
      <c r="B312" s="27"/>
      <c r="C312" s="28"/>
      <c r="D312" s="34" t="s">
        <v>26</v>
      </c>
      <c r="E312" s="30" t="s">
        <v>110</v>
      </c>
      <c r="F312" s="31">
        <v>200</v>
      </c>
      <c r="G312" s="31">
        <v>0.26000000000000001</v>
      </c>
      <c r="H312" s="31">
        <v>2.9999999999999999e-002</v>
      </c>
      <c r="I312" s="31">
        <v>11.26</v>
      </c>
      <c r="J312" s="31">
        <v>47.789999999999999</v>
      </c>
      <c r="K312" s="32" t="s">
        <v>111</v>
      </c>
      <c r="L312" s="33"/>
    </row>
    <row r="313" ht="15.75" customHeight="1">
      <c r="A313" s="26"/>
      <c r="B313" s="27"/>
      <c r="C313" s="28"/>
      <c r="D313" s="34" t="s">
        <v>28</v>
      </c>
      <c r="E313" s="30" t="s">
        <v>77</v>
      </c>
      <c r="F313" s="31">
        <v>40</v>
      </c>
      <c r="G313" s="31">
        <v>3.2000000000000002</v>
      </c>
      <c r="H313" s="31">
        <v>0.40000000000000002</v>
      </c>
      <c r="I313" s="31">
        <v>20.800000000000001</v>
      </c>
      <c r="J313" s="31">
        <v>100</v>
      </c>
      <c r="K313" s="32"/>
      <c r="L313" s="33"/>
    </row>
    <row r="314" ht="15.75" customHeight="1">
      <c r="A314" s="26"/>
      <c r="B314" s="27"/>
      <c r="C314" s="28"/>
      <c r="D314" s="34" t="s">
        <v>29</v>
      </c>
      <c r="E314" s="30"/>
      <c r="F314" s="31"/>
      <c r="G314" s="31"/>
      <c r="H314" s="31"/>
      <c r="I314" s="31"/>
      <c r="J314" s="31"/>
      <c r="K314" s="32"/>
      <c r="L314" s="33"/>
    </row>
    <row r="315" ht="15.75" customHeight="1">
      <c r="A315" s="26"/>
      <c r="B315" s="27"/>
      <c r="C315" s="28"/>
      <c r="D315" s="29"/>
      <c r="E315" s="30"/>
      <c r="F315" s="31"/>
      <c r="G315" s="31"/>
      <c r="H315" s="31"/>
      <c r="I315" s="31"/>
      <c r="J315" s="31"/>
      <c r="K315" s="32"/>
      <c r="L315" s="33"/>
    </row>
    <row r="316" ht="15.75" customHeight="1">
      <c r="A316" s="26"/>
      <c r="B316" s="27"/>
      <c r="C316" s="28"/>
      <c r="D316" s="29"/>
      <c r="E316" s="30"/>
      <c r="F316" s="31"/>
      <c r="G316" s="31"/>
      <c r="H316" s="31"/>
      <c r="I316" s="31"/>
      <c r="J316" s="31"/>
      <c r="K316" s="32"/>
      <c r="L316" s="33"/>
    </row>
    <row r="317" ht="15.75" customHeight="1">
      <c r="A317" s="36"/>
      <c r="B317" s="37"/>
      <c r="C317" s="38"/>
      <c r="D317" s="39" t="s">
        <v>33</v>
      </c>
      <c r="E317" s="40"/>
      <c r="F317" s="41">
        <f>SUM(F310:F316)</f>
        <v>540</v>
      </c>
      <c r="G317" s="41">
        <f t="shared" ref="G317:J317" si="31">SUM(G310:G316)</f>
        <v>22.900000000000002</v>
      </c>
      <c r="H317" s="41">
        <f t="shared" si="31"/>
        <v>15.91</v>
      </c>
      <c r="I317" s="41">
        <f t="shared" si="31"/>
        <v>66.870000000000005</v>
      </c>
      <c r="J317" s="41">
        <f t="shared" si="31"/>
        <v>506.66000000000003</v>
      </c>
      <c r="K317" s="42"/>
      <c r="L317" s="43">
        <v>92.469999999999999</v>
      </c>
    </row>
    <row r="318" ht="15.75" customHeight="1">
      <c r="A318" s="44">
        <f>A310</f>
        <v>4</v>
      </c>
      <c r="B318" s="45">
        <v>2</v>
      </c>
      <c r="C318" s="46" t="s">
        <v>34</v>
      </c>
      <c r="D318" s="34" t="s">
        <v>35</v>
      </c>
      <c r="E318" s="30" t="s">
        <v>183</v>
      </c>
      <c r="F318" s="31">
        <v>60</v>
      </c>
      <c r="G318" s="31">
        <v>1.0800000000000001</v>
      </c>
      <c r="H318" s="31">
        <v>4.1500000000000004</v>
      </c>
      <c r="I318" s="31">
        <v>7.6399999999999997</v>
      </c>
      <c r="J318" s="31">
        <v>72.469999999999999</v>
      </c>
      <c r="K318" s="32" t="s">
        <v>184</v>
      </c>
      <c r="L318" s="33"/>
    </row>
    <row r="319" ht="15.75" customHeight="1">
      <c r="A319" s="26"/>
      <c r="B319" s="27"/>
      <c r="C319" s="28"/>
      <c r="D319" s="34" t="s">
        <v>37</v>
      </c>
      <c r="E319" s="30" t="s">
        <v>185</v>
      </c>
      <c r="F319" s="31">
        <v>200</v>
      </c>
      <c r="G319" s="31">
        <v>4.1100000000000003</v>
      </c>
      <c r="H319" s="31">
        <v>5.75</v>
      </c>
      <c r="I319" s="31">
        <v>16.670000000000002</v>
      </c>
      <c r="J319" s="31">
        <v>135.19</v>
      </c>
      <c r="K319" s="32" t="s">
        <v>186</v>
      </c>
      <c r="L319" s="33"/>
    </row>
    <row r="320" ht="15.75" customHeight="1">
      <c r="A320" s="26"/>
      <c r="B320" s="27"/>
      <c r="C320" s="28"/>
      <c r="D320" s="34" t="s">
        <v>39</v>
      </c>
      <c r="E320" s="30" t="s">
        <v>187</v>
      </c>
      <c r="F320" s="31">
        <v>110</v>
      </c>
      <c r="G320" s="31">
        <v>14</v>
      </c>
      <c r="H320" s="31">
        <v>9.5399999999999991</v>
      </c>
      <c r="I320" s="31">
        <v>13.59</v>
      </c>
      <c r="J320" s="31">
        <v>199.16</v>
      </c>
      <c r="K320" s="32" t="s">
        <v>188</v>
      </c>
      <c r="L320" s="33"/>
    </row>
    <row r="321" ht="15.75" customHeight="1">
      <c r="A321" s="26"/>
      <c r="B321" s="27"/>
      <c r="C321" s="28"/>
      <c r="D321" s="34" t="s">
        <v>41</v>
      </c>
      <c r="E321" s="30" t="s">
        <v>138</v>
      </c>
      <c r="F321" s="31">
        <v>150</v>
      </c>
      <c r="G321" s="31">
        <v>6.5700000000000003</v>
      </c>
      <c r="H321" s="31">
        <v>3.1699999999999999</v>
      </c>
      <c r="I321" s="31">
        <v>29.719999999999999</v>
      </c>
      <c r="J321" s="31">
        <v>173.38</v>
      </c>
      <c r="K321" s="32" t="s">
        <v>139</v>
      </c>
      <c r="L321" s="33"/>
    </row>
    <row r="322" ht="15.75" customHeight="1">
      <c r="A322" s="26"/>
      <c r="B322" s="27"/>
      <c r="C322" s="28"/>
      <c r="D322" s="34" t="s">
        <v>43</v>
      </c>
      <c r="E322" s="30" t="s">
        <v>57</v>
      </c>
      <c r="F322" s="31">
        <v>200</v>
      </c>
      <c r="G322" s="31">
        <v>0.54000000000000004</v>
      </c>
      <c r="H322" s="31">
        <v>0.22</v>
      </c>
      <c r="I322" s="31">
        <v>18.710000000000001</v>
      </c>
      <c r="J322" s="31">
        <v>89.329999999999998</v>
      </c>
      <c r="K322" s="32" t="s">
        <v>143</v>
      </c>
      <c r="L322" s="33"/>
    </row>
    <row r="323" ht="15.75" customHeight="1">
      <c r="A323" s="26"/>
      <c r="B323" s="27"/>
      <c r="C323" s="28"/>
      <c r="D323" s="34" t="s">
        <v>45</v>
      </c>
      <c r="E323" s="30" t="s">
        <v>77</v>
      </c>
      <c r="F323" s="31">
        <v>30</v>
      </c>
      <c r="G323" s="31">
        <v>2.3999999999999999</v>
      </c>
      <c r="H323" s="31">
        <v>0.29999999999999999</v>
      </c>
      <c r="I323" s="31">
        <v>15.6</v>
      </c>
      <c r="J323" s="31">
        <v>75</v>
      </c>
      <c r="K323" s="32"/>
      <c r="L323" s="33"/>
    </row>
    <row r="324" ht="15.75" customHeight="1">
      <c r="A324" s="26"/>
      <c r="B324" s="27"/>
      <c r="C324" s="28"/>
      <c r="D324" s="34" t="s">
        <v>47</v>
      </c>
      <c r="E324" s="30" t="s">
        <v>78</v>
      </c>
      <c r="F324" s="31">
        <v>40</v>
      </c>
      <c r="G324" s="31">
        <v>2.3999999999999999</v>
      </c>
      <c r="H324" s="31">
        <v>0.40000000000000002</v>
      </c>
      <c r="I324" s="31">
        <v>16.800000000000001</v>
      </c>
      <c r="J324" s="31">
        <v>80</v>
      </c>
      <c r="K324" s="32"/>
      <c r="L324" s="33"/>
    </row>
    <row r="325" ht="15.75" customHeight="1">
      <c r="A325" s="26"/>
      <c r="B325" s="27"/>
      <c r="C325" s="28"/>
      <c r="D325" s="29"/>
      <c r="E325" s="30"/>
      <c r="F325" s="31"/>
      <c r="G325" s="31"/>
      <c r="H325" s="31"/>
      <c r="I325" s="31"/>
      <c r="J325" s="31"/>
      <c r="K325" s="32"/>
      <c r="L325" s="33"/>
    </row>
    <row r="326" ht="15.75" customHeight="1">
      <c r="A326" s="26"/>
      <c r="B326" s="27"/>
      <c r="C326" s="28"/>
      <c r="D326" s="29"/>
      <c r="E326" s="30"/>
      <c r="F326" s="31"/>
      <c r="G326" s="31"/>
      <c r="H326" s="31"/>
      <c r="I326" s="31"/>
      <c r="J326" s="31"/>
      <c r="K326" s="32"/>
      <c r="L326" s="33"/>
    </row>
    <row r="327" ht="15.75" customHeight="1">
      <c r="A327" s="36"/>
      <c r="B327" s="37"/>
      <c r="C327" s="38"/>
      <c r="D327" s="39" t="s">
        <v>33</v>
      </c>
      <c r="E327" s="40"/>
      <c r="F327" s="41">
        <f>SUM(F318:F326)</f>
        <v>790</v>
      </c>
      <c r="G327" s="41">
        <f t="shared" ref="G327:J327" si="32">SUM(G318:G326)</f>
        <v>31.099999999999998</v>
      </c>
      <c r="H327" s="41">
        <f t="shared" si="32"/>
        <v>23.529999999999998</v>
      </c>
      <c r="I327" s="41">
        <f t="shared" si="32"/>
        <v>118.73</v>
      </c>
      <c r="J327" s="41">
        <f t="shared" si="32"/>
        <v>824.53000000000009</v>
      </c>
      <c r="K327" s="42"/>
      <c r="L327" s="43">
        <v>92.469999999999999</v>
      </c>
    </row>
    <row r="328" ht="15.75" customHeight="1">
      <c r="A328" s="47">
        <f>A310</f>
        <v>4</v>
      </c>
      <c r="B328" s="48">
        <f>B310</f>
        <v>2</v>
      </c>
      <c r="C328" s="49" t="s">
        <v>49</v>
      </c>
      <c r="D328" s="57"/>
      <c r="E328" s="51"/>
      <c r="F328" s="52">
        <f>F317+F327</f>
        <v>1330</v>
      </c>
      <c r="G328" s="52">
        <f t="shared" ref="G328:H328" si="33">G317+G327</f>
        <v>54</v>
      </c>
      <c r="H328" s="52">
        <f t="shared" si="33"/>
        <v>39.439999999999998</v>
      </c>
      <c r="I328" s="52">
        <f>I317+I327</f>
        <v>185.60000000000002</v>
      </c>
      <c r="J328" s="52">
        <f>J317+J327</f>
        <v>1331.1900000000001</v>
      </c>
      <c r="K328" s="53"/>
      <c r="L328" s="52">
        <f>SUM(L317:L327)</f>
        <v>184.94</v>
      </c>
    </row>
    <row r="329" ht="15.75" customHeight="1">
      <c r="A329" s="18">
        <v>4</v>
      </c>
      <c r="B329" s="19">
        <v>3</v>
      </c>
      <c r="C329" s="20" t="s">
        <v>23</v>
      </c>
      <c r="D329" s="21" t="s">
        <v>24</v>
      </c>
      <c r="E329" s="22" t="s">
        <v>189</v>
      </c>
      <c r="F329" s="23">
        <v>210</v>
      </c>
      <c r="G329" s="23">
        <v>15.09</v>
      </c>
      <c r="H329" s="23">
        <v>15.359999999999999</v>
      </c>
      <c r="I329" s="23">
        <v>5.3600000000000003</v>
      </c>
      <c r="J329" s="23">
        <v>220.33000000000001</v>
      </c>
      <c r="K329" s="24" t="s">
        <v>165</v>
      </c>
      <c r="L329" s="25"/>
    </row>
    <row r="330" ht="15.75" customHeight="1">
      <c r="A330" s="26"/>
      <c r="B330" s="27"/>
      <c r="C330" s="28"/>
      <c r="D330" s="29"/>
      <c r="E330" s="30"/>
      <c r="F330" s="31"/>
      <c r="G330" s="31"/>
      <c r="H330" s="31"/>
      <c r="I330" s="31"/>
      <c r="J330" s="31"/>
      <c r="K330" s="32"/>
      <c r="L330" s="33"/>
    </row>
    <row r="331" ht="15.75" customHeight="1">
      <c r="A331" s="26"/>
      <c r="B331" s="27"/>
      <c r="C331" s="28"/>
      <c r="D331" s="34" t="s">
        <v>26</v>
      </c>
      <c r="E331" s="30" t="s">
        <v>122</v>
      </c>
      <c r="F331" s="31">
        <v>200</v>
      </c>
      <c r="G331" s="31">
        <v>3.5800000000000001</v>
      </c>
      <c r="H331" s="31">
        <v>2.8500000000000001</v>
      </c>
      <c r="I331" s="31">
        <v>15.710000000000001</v>
      </c>
      <c r="J331" s="31">
        <v>104.05</v>
      </c>
      <c r="K331" s="32" t="s">
        <v>123</v>
      </c>
      <c r="L331" s="33"/>
    </row>
    <row r="332" ht="15.75" customHeight="1">
      <c r="A332" s="26"/>
      <c r="B332" s="27"/>
      <c r="C332" s="28"/>
      <c r="D332" s="34" t="s">
        <v>28</v>
      </c>
      <c r="E332" s="30" t="s">
        <v>77</v>
      </c>
      <c r="F332" s="31">
        <v>70</v>
      </c>
      <c r="G332" s="31">
        <v>5.5999999999999996</v>
      </c>
      <c r="H332" s="31">
        <v>0.69999999999999996</v>
      </c>
      <c r="I332" s="31">
        <v>36.399999999999999</v>
      </c>
      <c r="J332" s="31">
        <v>175</v>
      </c>
      <c r="K332" s="32"/>
      <c r="L332" s="33"/>
    </row>
    <row r="333" ht="15.75" customHeight="1">
      <c r="A333" s="26"/>
      <c r="B333" s="27"/>
      <c r="C333" s="28"/>
      <c r="D333" s="34" t="s">
        <v>29</v>
      </c>
      <c r="E333" s="30" t="s">
        <v>60</v>
      </c>
      <c r="F333" s="31">
        <v>150</v>
      </c>
      <c r="G333" s="31">
        <v>0.59999999999999998</v>
      </c>
      <c r="H333" s="31">
        <v>0.59999999999999998</v>
      </c>
      <c r="I333" s="31">
        <v>14.699999999999999</v>
      </c>
      <c r="J333" s="31">
        <v>70.5</v>
      </c>
      <c r="K333" s="32" t="s">
        <v>85</v>
      </c>
      <c r="L333" s="33"/>
    </row>
    <row r="334" ht="15.75" customHeight="1">
      <c r="A334" s="26"/>
      <c r="B334" s="27"/>
      <c r="C334" s="28"/>
      <c r="D334" s="29"/>
      <c r="E334" s="30"/>
      <c r="F334" s="31"/>
      <c r="G334" s="31"/>
      <c r="H334" s="31"/>
      <c r="I334" s="31"/>
      <c r="J334" s="31"/>
      <c r="K334" s="32"/>
      <c r="L334" s="33"/>
    </row>
    <row r="335" ht="15.75" customHeight="1">
      <c r="A335" s="26"/>
      <c r="B335" s="27"/>
      <c r="C335" s="28"/>
      <c r="D335" s="29"/>
      <c r="E335" s="30"/>
      <c r="F335" s="31"/>
      <c r="G335" s="31"/>
      <c r="H335" s="31"/>
      <c r="I335" s="31"/>
      <c r="J335" s="31"/>
      <c r="K335" s="32"/>
      <c r="L335" s="33"/>
    </row>
    <row r="336" ht="15.75" customHeight="1">
      <c r="A336" s="36"/>
      <c r="B336" s="37"/>
      <c r="C336" s="38"/>
      <c r="D336" s="39" t="s">
        <v>33</v>
      </c>
      <c r="E336" s="40"/>
      <c r="F336" s="41">
        <f>SUM(F329:F335)</f>
        <v>630</v>
      </c>
      <c r="G336" s="41">
        <f t="shared" ref="G336:J336" si="34">SUM(G329:G335)</f>
        <v>24.870000000000005</v>
      </c>
      <c r="H336" s="41">
        <f t="shared" si="34"/>
        <v>19.510000000000002</v>
      </c>
      <c r="I336" s="41">
        <f t="shared" si="34"/>
        <v>72.170000000000002</v>
      </c>
      <c r="J336" s="41">
        <f t="shared" si="34"/>
        <v>569.88</v>
      </c>
      <c r="K336" s="42"/>
      <c r="L336" s="43">
        <v>92.469999999999999</v>
      </c>
    </row>
    <row r="337" ht="15.75" customHeight="1">
      <c r="A337" s="44">
        <f>A329</f>
        <v>4</v>
      </c>
      <c r="B337" s="45">
        <v>3</v>
      </c>
      <c r="C337" s="46" t="s">
        <v>34</v>
      </c>
      <c r="D337" s="34" t="s">
        <v>35</v>
      </c>
      <c r="E337" s="30" t="s">
        <v>190</v>
      </c>
      <c r="F337" s="31">
        <v>60</v>
      </c>
      <c r="G337" s="31">
        <v>1.04</v>
      </c>
      <c r="H337" s="31">
        <v>3.1499999999999999</v>
      </c>
      <c r="I337" s="31">
        <v>5.8600000000000003</v>
      </c>
      <c r="J337" s="31">
        <v>56.350000000000001</v>
      </c>
      <c r="K337" s="32" t="s">
        <v>191</v>
      </c>
      <c r="L337" s="33"/>
    </row>
    <row r="338" ht="15.75" customHeight="1">
      <c r="A338" s="26"/>
      <c r="B338" s="27"/>
      <c r="C338" s="28"/>
      <c r="D338" s="34" t="s">
        <v>37</v>
      </c>
      <c r="E338" s="30" t="s">
        <v>161</v>
      </c>
      <c r="F338" s="31">
        <v>210</v>
      </c>
      <c r="G338" s="31">
        <v>3.4100000000000001</v>
      </c>
      <c r="H338" s="31">
        <v>7.0300000000000002</v>
      </c>
      <c r="I338" s="31">
        <v>7.7800000000000002</v>
      </c>
      <c r="J338" s="31">
        <v>108.54000000000001</v>
      </c>
      <c r="K338" s="32" t="s">
        <v>162</v>
      </c>
      <c r="L338" s="33"/>
    </row>
    <row r="339" ht="15.75" customHeight="1">
      <c r="A339" s="26"/>
      <c r="B339" s="27"/>
      <c r="C339" s="28"/>
      <c r="D339" s="34" t="s">
        <v>39</v>
      </c>
      <c r="E339" s="30" t="s">
        <v>192</v>
      </c>
      <c r="F339" s="31">
        <v>90</v>
      </c>
      <c r="G339" s="31">
        <v>15.34</v>
      </c>
      <c r="H339" s="31">
        <v>7.9100000000000001</v>
      </c>
      <c r="I339" s="31">
        <v>14</v>
      </c>
      <c r="J339" s="31">
        <v>189.63999999999999</v>
      </c>
      <c r="K339" s="32" t="s">
        <v>193</v>
      </c>
      <c r="L339" s="33"/>
    </row>
    <row r="340" ht="15.75" customHeight="1">
      <c r="A340" s="26"/>
      <c r="B340" s="27"/>
      <c r="C340" s="28"/>
      <c r="D340" s="34" t="s">
        <v>41</v>
      </c>
      <c r="E340" s="30" t="s">
        <v>155</v>
      </c>
      <c r="F340" s="31">
        <v>150</v>
      </c>
      <c r="G340" s="31">
        <v>3.1699999999999999</v>
      </c>
      <c r="H340" s="31">
        <v>6.46</v>
      </c>
      <c r="I340" s="31">
        <v>19.190000000000001</v>
      </c>
      <c r="J340" s="31">
        <v>148.63</v>
      </c>
      <c r="K340" s="32" t="s">
        <v>156</v>
      </c>
      <c r="L340" s="33"/>
    </row>
    <row r="341" ht="15.75" customHeight="1">
      <c r="A341" s="26"/>
      <c r="B341" s="27"/>
      <c r="C341" s="28"/>
      <c r="D341" s="34" t="s">
        <v>43</v>
      </c>
      <c r="E341" s="30" t="s">
        <v>128</v>
      </c>
      <c r="F341" s="31">
        <v>200</v>
      </c>
      <c r="G341" s="31">
        <v>1</v>
      </c>
      <c r="H341" s="31">
        <v>0.20000000000000001</v>
      </c>
      <c r="I341" s="31">
        <v>20.199999999999999</v>
      </c>
      <c r="J341" s="31">
        <v>92</v>
      </c>
      <c r="K341" s="32"/>
      <c r="L341" s="33"/>
    </row>
    <row r="342" ht="15.75" customHeight="1">
      <c r="A342" s="26"/>
      <c r="B342" s="27"/>
      <c r="C342" s="28"/>
      <c r="D342" s="34" t="s">
        <v>45</v>
      </c>
      <c r="E342" s="30" t="s">
        <v>77</v>
      </c>
      <c r="F342" s="31">
        <v>30</v>
      </c>
      <c r="G342" s="31">
        <v>2.3999999999999999</v>
      </c>
      <c r="H342" s="31">
        <v>0.29999999999999999</v>
      </c>
      <c r="I342" s="31">
        <v>15.6</v>
      </c>
      <c r="J342" s="31">
        <v>75</v>
      </c>
      <c r="K342" s="32"/>
      <c r="L342" s="33"/>
    </row>
    <row r="343" ht="15.75" customHeight="1">
      <c r="A343" s="26"/>
      <c r="B343" s="27"/>
      <c r="C343" s="28"/>
      <c r="D343" s="34" t="s">
        <v>47</v>
      </c>
      <c r="E343" s="30" t="s">
        <v>78</v>
      </c>
      <c r="F343" s="31">
        <v>40</v>
      </c>
      <c r="G343" s="31">
        <v>2.3999999999999999</v>
      </c>
      <c r="H343" s="31">
        <v>0.40000000000000002</v>
      </c>
      <c r="I343" s="31">
        <v>16.800000000000001</v>
      </c>
      <c r="J343" s="31">
        <v>80</v>
      </c>
      <c r="K343" s="32"/>
      <c r="L343" s="33"/>
    </row>
    <row r="344" ht="15.75" customHeight="1">
      <c r="A344" s="26"/>
      <c r="B344" s="27"/>
      <c r="C344" s="28"/>
      <c r="D344" s="29"/>
      <c r="E344" s="30"/>
      <c r="F344" s="31"/>
      <c r="G344" s="31"/>
      <c r="H344" s="31"/>
      <c r="I344" s="31"/>
      <c r="J344" s="31"/>
      <c r="K344" s="32"/>
      <c r="L344" s="33"/>
    </row>
    <row r="345" ht="15.75" customHeight="1">
      <c r="A345" s="26"/>
      <c r="B345" s="27"/>
      <c r="C345" s="28"/>
      <c r="D345" s="29"/>
      <c r="E345" s="30"/>
      <c r="F345" s="31"/>
      <c r="G345" s="31"/>
      <c r="H345" s="31"/>
      <c r="I345" s="31"/>
      <c r="J345" s="31"/>
      <c r="K345" s="32"/>
      <c r="L345" s="33"/>
    </row>
    <row r="346" ht="15.75" customHeight="1">
      <c r="A346" s="36"/>
      <c r="B346" s="37"/>
      <c r="C346" s="38"/>
      <c r="D346" s="39" t="s">
        <v>33</v>
      </c>
      <c r="E346" s="40"/>
      <c r="F346" s="41">
        <f>SUM(F337:F345)</f>
        <v>780</v>
      </c>
      <c r="G346" s="41">
        <f t="shared" ref="G346:J346" si="35">SUM(G337:G345)</f>
        <v>28.759999999999998</v>
      </c>
      <c r="H346" s="41">
        <f t="shared" si="35"/>
        <v>25.449999999999999</v>
      </c>
      <c r="I346" s="41">
        <f t="shared" si="35"/>
        <v>99.429999999999993</v>
      </c>
      <c r="J346" s="41">
        <f t="shared" si="35"/>
        <v>750.15999999999997</v>
      </c>
      <c r="K346" s="42"/>
      <c r="L346" s="43">
        <v>92.469999999999999</v>
      </c>
    </row>
    <row r="347" ht="15.75" customHeight="1">
      <c r="A347" s="47">
        <f>A329</f>
        <v>4</v>
      </c>
      <c r="B347" s="48">
        <f>B329</f>
        <v>3</v>
      </c>
      <c r="C347" s="49" t="s">
        <v>49</v>
      </c>
      <c r="D347" s="57"/>
      <c r="E347" s="51"/>
      <c r="F347" s="52">
        <f>F336+F346</f>
        <v>1410</v>
      </c>
      <c r="G347" s="52">
        <f t="shared" ref="G347:H347" si="36">G336+G346</f>
        <v>53.630000000000003</v>
      </c>
      <c r="H347" s="52">
        <f t="shared" si="36"/>
        <v>44.960000000000001</v>
      </c>
      <c r="I347" s="52">
        <f>I336+I346</f>
        <v>171.59999999999999</v>
      </c>
      <c r="J347" s="52">
        <f>J336+J346</f>
        <v>1320.04</v>
      </c>
      <c r="K347" s="53"/>
      <c r="L347" s="52">
        <f>SUM(L336:L346)</f>
        <v>184.94</v>
      </c>
    </row>
    <row r="348" ht="15.75" customHeight="1">
      <c r="A348" s="18">
        <v>4</v>
      </c>
      <c r="B348" s="19">
        <v>4</v>
      </c>
      <c r="C348" s="20" t="s">
        <v>23</v>
      </c>
      <c r="D348" s="21" t="s">
        <v>24</v>
      </c>
      <c r="E348" s="22" t="s">
        <v>194</v>
      </c>
      <c r="F348" s="23">
        <v>320</v>
      </c>
      <c r="G348" s="23">
        <v>21.43</v>
      </c>
      <c r="H348" s="23">
        <v>17.829999999999998</v>
      </c>
      <c r="I348" s="23">
        <v>46.009999999999998</v>
      </c>
      <c r="J348" s="23">
        <v>432.04000000000002</v>
      </c>
      <c r="K348" s="24" t="s">
        <v>195</v>
      </c>
      <c r="L348" s="25"/>
    </row>
    <row r="349" ht="15.75" customHeight="1">
      <c r="A349" s="26"/>
      <c r="B349" s="27"/>
      <c r="C349" s="28"/>
      <c r="D349" s="29"/>
      <c r="E349" s="30"/>
      <c r="F349" s="31"/>
      <c r="G349" s="31"/>
      <c r="H349" s="31"/>
      <c r="I349" s="31"/>
      <c r="J349" s="31"/>
      <c r="K349" s="32"/>
      <c r="L349" s="33"/>
    </row>
    <row r="350" ht="15.75" customHeight="1">
      <c r="A350" s="26"/>
      <c r="B350" s="27"/>
      <c r="C350" s="28"/>
      <c r="D350" s="34" t="s">
        <v>26</v>
      </c>
      <c r="E350" s="30" t="s">
        <v>131</v>
      </c>
      <c r="F350" s="31">
        <v>200</v>
      </c>
      <c r="G350" s="31">
        <v>1.6499999999999999</v>
      </c>
      <c r="H350" s="31">
        <v>1.27</v>
      </c>
      <c r="I350" s="31">
        <v>12.449999999999999</v>
      </c>
      <c r="J350" s="31">
        <v>68.420000000000002</v>
      </c>
      <c r="K350" s="32" t="s">
        <v>132</v>
      </c>
      <c r="L350" s="33"/>
    </row>
    <row r="351" ht="15.75" customHeight="1">
      <c r="A351" s="26"/>
      <c r="B351" s="27"/>
      <c r="C351" s="28"/>
      <c r="D351" s="34" t="s">
        <v>28</v>
      </c>
      <c r="E351" s="30" t="s">
        <v>77</v>
      </c>
      <c r="F351" s="31">
        <v>40</v>
      </c>
      <c r="G351" s="31">
        <v>3.2000000000000002</v>
      </c>
      <c r="H351" s="31">
        <v>0.40000000000000002</v>
      </c>
      <c r="I351" s="31">
        <v>20.800000000000001</v>
      </c>
      <c r="J351" s="31">
        <v>100</v>
      </c>
      <c r="K351" s="32"/>
      <c r="L351" s="33"/>
    </row>
    <row r="352" ht="15.75" customHeight="1">
      <c r="A352" s="26"/>
      <c r="B352" s="27"/>
      <c r="C352" s="28"/>
      <c r="D352" s="34" t="s">
        <v>29</v>
      </c>
      <c r="E352" s="30"/>
      <c r="F352" s="31"/>
      <c r="G352" s="31"/>
      <c r="H352" s="31"/>
      <c r="I352" s="31"/>
      <c r="J352" s="31"/>
      <c r="K352" s="32"/>
      <c r="L352" s="33"/>
    </row>
    <row r="353" ht="15.75" customHeight="1">
      <c r="A353" s="26"/>
      <c r="B353" s="27"/>
      <c r="C353" s="28"/>
      <c r="D353" s="29"/>
      <c r="E353" s="30"/>
      <c r="F353" s="31"/>
      <c r="G353" s="31"/>
      <c r="H353" s="31"/>
      <c r="I353" s="31"/>
      <c r="J353" s="31"/>
      <c r="K353" s="32"/>
      <c r="L353" s="33"/>
    </row>
    <row r="354" ht="15.75" customHeight="1">
      <c r="A354" s="26"/>
      <c r="B354" s="27"/>
      <c r="C354" s="28"/>
      <c r="D354" s="29"/>
      <c r="E354" s="30"/>
      <c r="F354" s="31"/>
      <c r="G354" s="31"/>
      <c r="H354" s="31"/>
      <c r="I354" s="31"/>
      <c r="J354" s="31"/>
      <c r="K354" s="32"/>
      <c r="L354" s="33"/>
    </row>
    <row r="355" ht="15.75" customHeight="1">
      <c r="A355" s="36"/>
      <c r="B355" s="37"/>
      <c r="C355" s="38"/>
      <c r="D355" s="39" t="s">
        <v>33</v>
      </c>
      <c r="E355" s="40"/>
      <c r="F355" s="41">
        <f>SUM(F348:F354)</f>
        <v>560</v>
      </c>
      <c r="G355" s="41">
        <f t="shared" ref="G355:J355" si="37">SUM(G348:G354)</f>
        <v>26.279999999999998</v>
      </c>
      <c r="H355" s="41">
        <f t="shared" si="37"/>
        <v>19.499999999999996</v>
      </c>
      <c r="I355" s="41">
        <f t="shared" si="37"/>
        <v>79.259999999999991</v>
      </c>
      <c r="J355" s="41">
        <f t="shared" si="37"/>
        <v>600.46000000000004</v>
      </c>
      <c r="K355" s="42"/>
      <c r="L355" s="43">
        <v>92.469999999999999</v>
      </c>
    </row>
    <row r="356" ht="15.75" customHeight="1">
      <c r="A356" s="44">
        <f>A348</f>
        <v>4</v>
      </c>
      <c r="B356" s="45">
        <v>4</v>
      </c>
      <c r="C356" s="46" t="s">
        <v>34</v>
      </c>
      <c r="D356" s="34" t="s">
        <v>35</v>
      </c>
      <c r="E356" s="30" t="s">
        <v>150</v>
      </c>
      <c r="F356" s="31">
        <v>60</v>
      </c>
      <c r="G356" s="31">
        <v>0.93000000000000005</v>
      </c>
      <c r="H356" s="31">
        <v>8.0600000000000005</v>
      </c>
      <c r="I356" s="31">
        <v>3.6499999999999999</v>
      </c>
      <c r="J356" s="31">
        <v>91.620000000000005</v>
      </c>
      <c r="K356" s="32" t="s">
        <v>151</v>
      </c>
      <c r="L356" s="33"/>
    </row>
    <row r="357" ht="15.75" customHeight="1">
      <c r="A357" s="26"/>
      <c r="B357" s="27"/>
      <c r="C357" s="28"/>
      <c r="D357" s="34" t="s">
        <v>37</v>
      </c>
      <c r="E357" s="30" t="s">
        <v>166</v>
      </c>
      <c r="F357" s="31">
        <v>200</v>
      </c>
      <c r="G357" s="31">
        <v>3.54</v>
      </c>
      <c r="H357" s="31">
        <v>5.6900000000000004</v>
      </c>
      <c r="I357" s="31">
        <v>13.69</v>
      </c>
      <c r="J357" s="31">
        <v>120.59</v>
      </c>
      <c r="K357" s="32" t="s">
        <v>114</v>
      </c>
      <c r="L357" s="33"/>
    </row>
    <row r="358" ht="15.75" customHeight="1">
      <c r="A358" s="26"/>
      <c r="B358" s="27"/>
      <c r="C358" s="28"/>
      <c r="D358" s="34" t="s">
        <v>39</v>
      </c>
      <c r="E358" s="30" t="s">
        <v>196</v>
      </c>
      <c r="F358" s="31">
        <v>110</v>
      </c>
      <c r="G358" s="31">
        <v>15.970000000000001</v>
      </c>
      <c r="H358" s="31">
        <v>6.7300000000000004</v>
      </c>
      <c r="I358" s="31">
        <v>14.44</v>
      </c>
      <c r="J358" s="31">
        <v>182.50999999999999</v>
      </c>
      <c r="K358" s="32" t="s">
        <v>197</v>
      </c>
      <c r="L358" s="33"/>
    </row>
    <row r="359" ht="15.75" customHeight="1">
      <c r="A359" s="26"/>
      <c r="B359" s="27"/>
      <c r="C359" s="28"/>
      <c r="D359" s="34" t="s">
        <v>41</v>
      </c>
      <c r="E359" s="30" t="s">
        <v>169</v>
      </c>
      <c r="F359" s="31">
        <v>150</v>
      </c>
      <c r="G359" s="31">
        <v>3.4100000000000001</v>
      </c>
      <c r="H359" s="31">
        <v>3.96</v>
      </c>
      <c r="I359" s="31">
        <v>23.829999999999998</v>
      </c>
      <c r="J359" s="31">
        <v>145.03999999999999</v>
      </c>
      <c r="K359" s="32" t="s">
        <v>170</v>
      </c>
      <c r="L359" s="33"/>
    </row>
    <row r="360" ht="15.75" customHeight="1">
      <c r="A360" s="26"/>
      <c r="B360" s="27"/>
      <c r="C360" s="28"/>
      <c r="D360" s="34" t="s">
        <v>43</v>
      </c>
      <c r="E360" s="30" t="s">
        <v>140</v>
      </c>
      <c r="F360" s="31">
        <v>200</v>
      </c>
      <c r="G360" s="31">
        <v>0.16</v>
      </c>
      <c r="H360" s="31">
        <v>4.0000000000000001e-002</v>
      </c>
      <c r="I360" s="31">
        <v>13.1</v>
      </c>
      <c r="J360" s="31">
        <v>54.289999999999999</v>
      </c>
      <c r="K360" s="32" t="s">
        <v>76</v>
      </c>
      <c r="L360" s="33"/>
    </row>
    <row r="361" ht="15.75" customHeight="1">
      <c r="A361" s="26"/>
      <c r="B361" s="27"/>
      <c r="C361" s="28"/>
      <c r="D361" s="34" t="s">
        <v>45</v>
      </c>
      <c r="E361" s="30" t="s">
        <v>77</v>
      </c>
      <c r="F361" s="31">
        <v>30</v>
      </c>
      <c r="G361" s="31">
        <v>2.3999999999999999</v>
      </c>
      <c r="H361" s="31">
        <v>0.29999999999999999</v>
      </c>
      <c r="I361" s="31">
        <v>15.6</v>
      </c>
      <c r="J361" s="31">
        <v>75</v>
      </c>
      <c r="K361" s="32"/>
      <c r="L361" s="33"/>
    </row>
    <row r="362" ht="15.75" customHeight="1">
      <c r="A362" s="26"/>
      <c r="B362" s="27"/>
      <c r="C362" s="28"/>
      <c r="D362" s="34" t="s">
        <v>47</v>
      </c>
      <c r="E362" s="30" t="s">
        <v>78</v>
      </c>
      <c r="F362" s="31">
        <v>40</v>
      </c>
      <c r="G362" s="31">
        <v>2.3999999999999999</v>
      </c>
      <c r="H362" s="31">
        <v>0.40000000000000002</v>
      </c>
      <c r="I362" s="31">
        <v>16.800000000000001</v>
      </c>
      <c r="J362" s="31">
        <v>80</v>
      </c>
      <c r="K362" s="32"/>
      <c r="L362" s="33"/>
    </row>
    <row r="363" ht="15.75" customHeight="1">
      <c r="A363" s="26"/>
      <c r="B363" s="27"/>
      <c r="C363" s="28"/>
      <c r="D363" s="29"/>
      <c r="E363" s="30"/>
      <c r="F363" s="31"/>
      <c r="G363" s="31"/>
      <c r="H363" s="31"/>
      <c r="I363" s="31"/>
      <c r="J363" s="31"/>
      <c r="K363" s="32"/>
      <c r="L363" s="33"/>
    </row>
    <row r="364" ht="15.75" customHeight="1">
      <c r="A364" s="26"/>
      <c r="B364" s="27"/>
      <c r="C364" s="28"/>
      <c r="D364" s="29"/>
      <c r="E364" s="30"/>
      <c r="F364" s="31"/>
      <c r="G364" s="31"/>
      <c r="H364" s="31"/>
      <c r="I364" s="31"/>
      <c r="J364" s="31"/>
      <c r="K364" s="32"/>
      <c r="L364" s="33"/>
    </row>
    <row r="365" ht="15.75" customHeight="1">
      <c r="A365" s="36"/>
      <c r="B365" s="37"/>
      <c r="C365" s="38"/>
      <c r="D365" s="39" t="s">
        <v>33</v>
      </c>
      <c r="E365" s="40"/>
      <c r="F365" s="41">
        <f>SUM(F356:F364)</f>
        <v>790</v>
      </c>
      <c r="G365" s="41">
        <f t="shared" ref="G365:J365" si="38">SUM(G356:G364)</f>
        <v>28.809999999999999</v>
      </c>
      <c r="H365" s="41">
        <f t="shared" si="38"/>
        <v>25.18</v>
      </c>
      <c r="I365" s="41">
        <f t="shared" si="38"/>
        <v>101.10999999999999</v>
      </c>
      <c r="J365" s="41">
        <f t="shared" si="38"/>
        <v>749.04999999999995</v>
      </c>
      <c r="K365" s="42"/>
      <c r="L365" s="43">
        <v>92.469999999999999</v>
      </c>
    </row>
    <row r="366" ht="15.75" customHeight="1">
      <c r="A366" s="47">
        <f>A348</f>
        <v>4</v>
      </c>
      <c r="B366" s="48">
        <f>B348</f>
        <v>4</v>
      </c>
      <c r="C366" s="49" t="s">
        <v>49</v>
      </c>
      <c r="D366" s="57"/>
      <c r="E366" s="51"/>
      <c r="F366" s="52">
        <f>F355+F365</f>
        <v>1350</v>
      </c>
      <c r="G366" s="52">
        <f t="shared" ref="G366:H366" si="39">G355+G365</f>
        <v>55.089999999999996</v>
      </c>
      <c r="H366" s="52">
        <f t="shared" si="39"/>
        <v>44.679999999999993</v>
      </c>
      <c r="I366" s="52">
        <f>I355+I365</f>
        <v>180.36999999999998</v>
      </c>
      <c r="J366" s="52">
        <f>J355+J365</f>
        <v>1349.51</v>
      </c>
      <c r="K366" s="53"/>
      <c r="L366" s="52">
        <f>SUM(L355:L365)</f>
        <v>184.94</v>
      </c>
    </row>
    <row r="367" ht="15.75" customHeight="1">
      <c r="A367" s="18">
        <v>4</v>
      </c>
      <c r="B367" s="19">
        <v>5</v>
      </c>
      <c r="C367" s="20" t="s">
        <v>23</v>
      </c>
      <c r="D367" s="21" t="s">
        <v>24</v>
      </c>
      <c r="E367" s="22" t="s">
        <v>198</v>
      </c>
      <c r="F367" s="23">
        <v>150</v>
      </c>
      <c r="G367" s="23">
        <v>19.780000000000001</v>
      </c>
      <c r="H367" s="23">
        <v>10.58</v>
      </c>
      <c r="I367" s="23">
        <v>28.23</v>
      </c>
      <c r="J367" s="23">
        <v>291.81</v>
      </c>
      <c r="K367" s="24" t="s">
        <v>142</v>
      </c>
      <c r="L367" s="25"/>
    </row>
    <row r="368" ht="15.75" customHeight="1">
      <c r="A368" s="26"/>
      <c r="B368" s="27"/>
      <c r="C368" s="28"/>
      <c r="D368" s="29"/>
      <c r="E368" s="30"/>
      <c r="F368" s="31"/>
      <c r="G368" s="31"/>
      <c r="H368" s="31"/>
      <c r="I368" s="31"/>
      <c r="J368" s="31"/>
      <c r="K368" s="32"/>
      <c r="L368" s="33"/>
    </row>
    <row r="369" ht="15.75" customHeight="1">
      <c r="A369" s="26"/>
      <c r="B369" s="27"/>
      <c r="C369" s="28"/>
      <c r="D369" s="34" t="s">
        <v>26</v>
      </c>
      <c r="E369" s="30" t="s">
        <v>81</v>
      </c>
      <c r="F369" s="31">
        <v>200</v>
      </c>
      <c r="G369" s="31">
        <v>0.29999999999999999</v>
      </c>
      <c r="H369" s="31">
        <v>5.9999999999999998e-002</v>
      </c>
      <c r="I369" s="31">
        <v>12.5</v>
      </c>
      <c r="J369" s="31">
        <v>53.93</v>
      </c>
      <c r="K369" s="32" t="s">
        <v>82</v>
      </c>
      <c r="L369" s="33"/>
    </row>
    <row r="370" ht="15.75" customHeight="1">
      <c r="A370" s="26"/>
      <c r="B370" s="27"/>
      <c r="C370" s="28"/>
      <c r="D370" s="34" t="s">
        <v>28</v>
      </c>
      <c r="E370" s="30" t="s">
        <v>177</v>
      </c>
      <c r="F370" s="31">
        <v>50</v>
      </c>
      <c r="G370" s="31">
        <v>3.2799999999999998</v>
      </c>
      <c r="H370" s="31">
        <v>7.6500000000000004</v>
      </c>
      <c r="I370" s="31">
        <v>20.93</v>
      </c>
      <c r="J370" s="31">
        <v>166.09999999999999</v>
      </c>
      <c r="K370" s="32"/>
      <c r="L370" s="33"/>
    </row>
    <row r="371" ht="15.75" customHeight="1">
      <c r="A371" s="26"/>
      <c r="B371" s="27"/>
      <c r="C371" s="28"/>
      <c r="D371" s="34" t="s">
        <v>29</v>
      </c>
      <c r="E371" s="30" t="s">
        <v>60</v>
      </c>
      <c r="F371" s="31">
        <v>150</v>
      </c>
      <c r="G371" s="31">
        <v>0.59999999999999998</v>
      </c>
      <c r="H371" s="31">
        <v>0.59999999999999998</v>
      </c>
      <c r="I371" s="31">
        <v>14.699999999999999</v>
      </c>
      <c r="J371" s="31">
        <v>70.5</v>
      </c>
      <c r="K371" s="32" t="s">
        <v>85</v>
      </c>
      <c r="L371" s="33"/>
    </row>
    <row r="372" ht="15.75" customHeight="1">
      <c r="A372" s="26"/>
      <c r="B372" s="27"/>
      <c r="C372" s="28"/>
      <c r="D372" s="29"/>
      <c r="E372" s="30"/>
      <c r="F372" s="31"/>
      <c r="G372" s="31"/>
      <c r="H372" s="31"/>
      <c r="I372" s="31"/>
      <c r="J372" s="31"/>
      <c r="K372" s="32"/>
      <c r="L372" s="33"/>
    </row>
    <row r="373" ht="15.75" customHeight="1">
      <c r="A373" s="26"/>
      <c r="B373" s="27"/>
      <c r="C373" s="28"/>
      <c r="D373" s="29"/>
      <c r="E373" s="30"/>
      <c r="F373" s="31"/>
      <c r="G373" s="31"/>
      <c r="H373" s="31"/>
      <c r="I373" s="31"/>
      <c r="J373" s="31"/>
      <c r="K373" s="32"/>
      <c r="L373" s="33"/>
    </row>
    <row r="374" ht="15.75" customHeight="1">
      <c r="A374" s="36"/>
      <c r="B374" s="37"/>
      <c r="C374" s="38"/>
      <c r="D374" s="39" t="s">
        <v>33</v>
      </c>
      <c r="E374" s="40"/>
      <c r="F374" s="41">
        <f>SUM(F367:F373)</f>
        <v>550</v>
      </c>
      <c r="G374" s="41">
        <f t="shared" ref="G374:J374" si="40">SUM(G367:G373)</f>
        <v>23.960000000000004</v>
      </c>
      <c r="H374" s="41">
        <f t="shared" si="40"/>
        <v>18.890000000000001</v>
      </c>
      <c r="I374" s="41">
        <f t="shared" si="40"/>
        <v>76.359999999999999</v>
      </c>
      <c r="J374" s="41">
        <f t="shared" si="40"/>
        <v>582.34000000000003</v>
      </c>
      <c r="K374" s="42"/>
      <c r="L374" s="43">
        <v>92.469999999999999</v>
      </c>
    </row>
    <row r="375" ht="15.75" customHeight="1">
      <c r="A375" s="44">
        <f>A367</f>
        <v>4</v>
      </c>
      <c r="B375" s="45">
        <v>5</v>
      </c>
      <c r="C375" s="46" t="s">
        <v>34</v>
      </c>
      <c r="D375" s="34" t="s">
        <v>35</v>
      </c>
      <c r="E375" s="30" t="s">
        <v>199</v>
      </c>
      <c r="F375" s="31">
        <v>60</v>
      </c>
      <c r="G375" s="31">
        <v>0.98999999999999999</v>
      </c>
      <c r="H375" s="31">
        <v>4.0999999999999996</v>
      </c>
      <c r="I375" s="31">
        <v>2.9500000000000002</v>
      </c>
      <c r="J375" s="31">
        <v>52.899999999999999</v>
      </c>
      <c r="K375" s="32" t="s">
        <v>87</v>
      </c>
      <c r="L375" s="33"/>
    </row>
    <row r="376" ht="15.75" customHeight="1">
      <c r="A376" s="26"/>
      <c r="B376" s="27"/>
      <c r="C376" s="28"/>
      <c r="D376" s="34" t="s">
        <v>37</v>
      </c>
      <c r="E376" s="30" t="s">
        <v>103</v>
      </c>
      <c r="F376" s="31">
        <v>210</v>
      </c>
      <c r="G376" s="31">
        <v>3.3799999999999999</v>
      </c>
      <c r="H376" s="31">
        <v>6.0999999999999996</v>
      </c>
      <c r="I376" s="31">
        <v>8.8900000000000006</v>
      </c>
      <c r="J376" s="31">
        <v>104.44</v>
      </c>
      <c r="K376" s="32" t="s">
        <v>104</v>
      </c>
      <c r="L376" s="33"/>
    </row>
    <row r="377" ht="15.75" customHeight="1">
      <c r="A377" s="26"/>
      <c r="B377" s="27"/>
      <c r="C377" s="28"/>
      <c r="D377" s="34" t="s">
        <v>39</v>
      </c>
      <c r="E377" s="30" t="s">
        <v>200</v>
      </c>
      <c r="F377" s="31">
        <v>200</v>
      </c>
      <c r="G377" s="31">
        <v>17.82</v>
      </c>
      <c r="H377" s="31">
        <v>12.630000000000001</v>
      </c>
      <c r="I377" s="31">
        <v>29.600000000000001</v>
      </c>
      <c r="J377" s="31">
        <v>308.31999999999999</v>
      </c>
      <c r="K377" s="32" t="s">
        <v>201</v>
      </c>
      <c r="L377" s="33"/>
    </row>
    <row r="378" ht="15.75" customHeight="1">
      <c r="A378" s="26"/>
      <c r="B378" s="27"/>
      <c r="C378" s="28"/>
      <c r="D378" s="34" t="s">
        <v>41</v>
      </c>
      <c r="E378" s="30"/>
      <c r="F378" s="31"/>
      <c r="G378" s="31"/>
      <c r="H378" s="31"/>
      <c r="I378" s="31"/>
      <c r="J378" s="31"/>
      <c r="K378" s="32"/>
      <c r="L378" s="33"/>
    </row>
    <row r="379" ht="15.75" customHeight="1">
      <c r="A379" s="26"/>
      <c r="B379" s="27"/>
      <c r="C379" s="28"/>
      <c r="D379" s="34" t="s">
        <v>43</v>
      </c>
      <c r="E379" s="30" t="s">
        <v>94</v>
      </c>
      <c r="F379" s="31">
        <v>200</v>
      </c>
      <c r="G379" s="31">
        <v>0.16</v>
      </c>
      <c r="H379" s="31">
        <v>0.16</v>
      </c>
      <c r="I379" s="31">
        <v>14.9</v>
      </c>
      <c r="J379" s="31">
        <v>62.689999999999998</v>
      </c>
      <c r="K379" s="32" t="s">
        <v>76</v>
      </c>
      <c r="L379" s="33"/>
    </row>
    <row r="380" ht="15.75" customHeight="1">
      <c r="A380" s="26"/>
      <c r="B380" s="27"/>
      <c r="C380" s="28"/>
      <c r="D380" s="34" t="s">
        <v>45</v>
      </c>
      <c r="E380" s="30" t="s">
        <v>77</v>
      </c>
      <c r="F380" s="31">
        <v>40</v>
      </c>
      <c r="G380" s="31">
        <v>3.2000000000000002</v>
      </c>
      <c r="H380" s="31">
        <v>0.40000000000000002</v>
      </c>
      <c r="I380" s="31">
        <v>20.800000000000001</v>
      </c>
      <c r="J380" s="31">
        <v>100</v>
      </c>
      <c r="K380" s="32"/>
      <c r="L380" s="33"/>
    </row>
    <row r="381" ht="15.75" customHeight="1">
      <c r="A381" s="26"/>
      <c r="B381" s="27"/>
      <c r="C381" s="28"/>
      <c r="D381" s="34" t="s">
        <v>47</v>
      </c>
      <c r="E381" s="30" t="s">
        <v>78</v>
      </c>
      <c r="F381" s="31">
        <v>60</v>
      </c>
      <c r="G381" s="31">
        <v>3.6000000000000001</v>
      </c>
      <c r="H381" s="31">
        <v>0.59999999999999998</v>
      </c>
      <c r="I381" s="31">
        <v>25.199999999999999</v>
      </c>
      <c r="J381" s="31">
        <v>120</v>
      </c>
      <c r="K381" s="32"/>
      <c r="L381" s="33"/>
    </row>
    <row r="382" ht="15.75" customHeight="1">
      <c r="A382" s="26"/>
      <c r="B382" s="27"/>
      <c r="C382" s="28"/>
      <c r="D382" s="29"/>
      <c r="E382" s="30"/>
      <c r="F382" s="31"/>
      <c r="G382" s="31"/>
      <c r="H382" s="31"/>
      <c r="I382" s="31"/>
      <c r="J382" s="31"/>
      <c r="K382" s="32"/>
      <c r="L382" s="33"/>
    </row>
    <row r="383" ht="15.75" customHeight="1">
      <c r="A383" s="26"/>
      <c r="B383" s="27"/>
      <c r="C383" s="28"/>
      <c r="D383" s="29"/>
      <c r="E383" s="30"/>
      <c r="F383" s="31"/>
      <c r="G383" s="31"/>
      <c r="H383" s="31"/>
      <c r="I383" s="31"/>
      <c r="J383" s="31"/>
      <c r="K383" s="32"/>
      <c r="L383" s="33"/>
    </row>
    <row r="384" ht="15.75" customHeight="1">
      <c r="A384" s="36"/>
      <c r="B384" s="37"/>
      <c r="C384" s="38"/>
      <c r="D384" s="39" t="s">
        <v>33</v>
      </c>
      <c r="E384" s="40"/>
      <c r="F384" s="41">
        <f>SUM(F375:F383)</f>
        <v>770</v>
      </c>
      <c r="G384" s="41">
        <f t="shared" ref="G384:J384" si="41">SUM(G375:G383)</f>
        <v>29.150000000000002</v>
      </c>
      <c r="H384" s="41">
        <f t="shared" si="41"/>
        <v>23.989999999999998</v>
      </c>
      <c r="I384" s="41">
        <f t="shared" si="41"/>
        <v>102.34</v>
      </c>
      <c r="J384" s="41">
        <f t="shared" si="41"/>
        <v>748.34999999999991</v>
      </c>
      <c r="K384" s="42"/>
      <c r="L384" s="43">
        <v>92.469999999999999</v>
      </c>
    </row>
    <row r="385" ht="15.75" customHeight="1">
      <c r="A385" s="47">
        <f>A367</f>
        <v>4</v>
      </c>
      <c r="B385" s="48">
        <f>B367</f>
        <v>5</v>
      </c>
      <c r="C385" s="49" t="s">
        <v>49</v>
      </c>
      <c r="D385" s="57"/>
      <c r="E385" s="51"/>
      <c r="F385" s="52">
        <f>F374+F384</f>
        <v>1320</v>
      </c>
      <c r="G385" s="52">
        <f t="shared" ref="G385:H385" si="42">G374+G384</f>
        <v>53.110000000000007</v>
      </c>
      <c r="H385" s="52">
        <f t="shared" si="42"/>
        <v>42.879999999999995</v>
      </c>
      <c r="I385" s="52">
        <f>I374+I384</f>
        <v>178.69999999999999</v>
      </c>
      <c r="J385" s="52">
        <f>J374+J384</f>
        <v>1330.6900000000001</v>
      </c>
      <c r="K385" s="53"/>
      <c r="L385" s="58">
        <f>SUM(L374:L384)</f>
        <v>184.94</v>
      </c>
    </row>
    <row r="386" ht="13.5" customHeight="1">
      <c r="A386" s="59"/>
      <c r="B386" s="60"/>
      <c r="C386" s="61" t="s">
        <v>202</v>
      </c>
      <c r="D386" s="62"/>
      <c r="E386" s="63"/>
      <c r="F386" s="6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1327</v>
      </c>
      <c r="G386" s="64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52.571850000000005</v>
      </c>
      <c r="H386" s="64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44.818999999999996</v>
      </c>
      <c r="I386" s="64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177.63419999999996</v>
      </c>
      <c r="J386" s="64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1332.2949999999998</v>
      </c>
      <c r="K386" s="64"/>
      <c r="L386" s="65">
        <f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184.94000000000003</v>
      </c>
    </row>
  </sheetData>
  <mergeCells count="25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  <mergeCell ref="C386:E386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2022-05-16T14:23:56Z</dcterms:created>
  <dcterms:modified xsi:type="dcterms:W3CDTF">2023-11-15T12:08:28Z</dcterms:modified>
</cp:coreProperties>
</file>